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945" windowWidth="19635" windowHeight="6885" firstSheet="1" activeTab="11"/>
  </bookViews>
  <sheets>
    <sheet name="Sheet2" sheetId="10" r:id="rId1"/>
    <sheet name="Sheet1" sheetId="11" r:id="rId2"/>
    <sheet name="Sheet3" sheetId="12" r:id="rId3"/>
    <sheet name="Sheet4" sheetId="13" r:id="rId4"/>
    <sheet name="Sheet5" sheetId="14" r:id="rId5"/>
    <sheet name="Sheet6" sheetId="15" r:id="rId6"/>
    <sheet name="Sheet7" sheetId="16" r:id="rId7"/>
    <sheet name="Sheet8" sheetId="17" r:id="rId8"/>
    <sheet name="Sheet9" sheetId="18" r:id="rId9"/>
    <sheet name="Sheet10" sheetId="19" r:id="rId10"/>
    <sheet name="Sheet11" sheetId="20" r:id="rId11"/>
    <sheet name="Sheet12" sheetId="21" r:id="rId12"/>
  </sheets>
  <calcPr calcId="145621"/>
</workbook>
</file>

<file path=xl/calcChain.xml><?xml version="1.0" encoding="utf-8"?>
<calcChain xmlns="http://schemas.openxmlformats.org/spreadsheetml/2006/main">
  <c r="AK8" i="21" l="1"/>
  <c r="AK9" i="21"/>
  <c r="AK10" i="21"/>
  <c r="AK11" i="21"/>
  <c r="AK12" i="21"/>
  <c r="AK13" i="21"/>
  <c r="AK14" i="21"/>
  <c r="AK15" i="21"/>
  <c r="AK16" i="21"/>
  <c r="AJ16" i="21"/>
  <c r="AI16" i="21"/>
  <c r="AH16" i="21"/>
  <c r="AJ15" i="21"/>
  <c r="AI15" i="21"/>
  <c r="AH15" i="21"/>
  <c r="AL16" i="21" s="1"/>
  <c r="AJ14" i="21"/>
  <c r="AI14" i="21"/>
  <c r="AH14" i="21"/>
  <c r="AL15" i="21" s="1"/>
  <c r="AJ13" i="21"/>
  <c r="AI13" i="21"/>
  <c r="AH13" i="21"/>
  <c r="AL14" i="21" s="1"/>
  <c r="AJ12" i="21"/>
  <c r="AI12" i="21"/>
  <c r="AH12" i="21"/>
  <c r="AL13" i="21" s="1"/>
  <c r="AJ11" i="21"/>
  <c r="AI11" i="21"/>
  <c r="AH11" i="21"/>
  <c r="AL12" i="21" s="1"/>
  <c r="AJ10" i="21"/>
  <c r="AI10" i="21"/>
  <c r="AH10" i="21"/>
  <c r="AL11" i="21" s="1"/>
  <c r="AL9" i="21"/>
  <c r="AJ9" i="21"/>
  <c r="AI9" i="21"/>
  <c r="AH9" i="21"/>
  <c r="AL10" i="21" s="1"/>
  <c r="AJ8" i="21"/>
  <c r="AI8" i="21"/>
  <c r="AH8" i="21"/>
  <c r="AL8" i="21" s="1"/>
  <c r="AK7" i="21"/>
  <c r="AJ7" i="21"/>
  <c r="AI7" i="21"/>
  <c r="AH7" i="21"/>
  <c r="AL7" i="21" s="1"/>
  <c r="AK17" i="20" l="1"/>
  <c r="AK8" i="19" l="1"/>
  <c r="AK9" i="19"/>
  <c r="AK10" i="19"/>
  <c r="AK11" i="19"/>
  <c r="AK12" i="19"/>
  <c r="AK13" i="19"/>
  <c r="AK14" i="19"/>
  <c r="AK15" i="19"/>
  <c r="AK16" i="19"/>
  <c r="AK17" i="19"/>
  <c r="AK7" i="19"/>
  <c r="AJ8" i="19"/>
  <c r="AJ9" i="19"/>
  <c r="AJ10" i="19"/>
  <c r="AJ11" i="19"/>
  <c r="AJ12" i="19"/>
  <c r="AJ13" i="19"/>
  <c r="AJ14" i="19"/>
  <c r="AJ15" i="19"/>
  <c r="AJ16" i="19"/>
  <c r="AJ17" i="19"/>
  <c r="AJ7" i="19"/>
  <c r="AI8" i="19"/>
  <c r="AI9" i="19"/>
  <c r="AI10" i="19"/>
  <c r="AI11" i="19"/>
  <c r="AI12" i="19"/>
  <c r="AI13" i="19"/>
  <c r="AI14" i="19"/>
  <c r="AI15" i="19"/>
  <c r="AI16" i="19"/>
  <c r="AI17" i="19"/>
  <c r="AI7" i="19"/>
  <c r="AH8" i="19"/>
  <c r="AH9" i="19"/>
  <c r="AH10" i="19"/>
  <c r="AH11" i="19"/>
  <c r="AH12" i="19"/>
  <c r="AH13" i="19"/>
  <c r="AH14" i="19"/>
  <c r="AH15" i="19"/>
  <c r="AH16" i="19"/>
  <c r="AH17" i="19"/>
  <c r="AH7" i="19"/>
  <c r="AL8" i="20" l="1"/>
  <c r="AL9" i="20"/>
  <c r="AL10" i="20"/>
  <c r="AL11" i="20"/>
  <c r="AL12" i="20"/>
  <c r="AL13" i="20"/>
  <c r="AL14" i="20"/>
  <c r="AL15" i="20"/>
  <c r="AL16" i="20"/>
  <c r="AL7" i="20"/>
  <c r="AG7" i="20"/>
  <c r="AK7" i="20"/>
  <c r="AJ8" i="20"/>
  <c r="AJ9" i="20"/>
  <c r="AJ10" i="20"/>
  <c r="AJ11" i="20"/>
  <c r="AJ12" i="20"/>
  <c r="AJ13" i="20"/>
  <c r="AJ14" i="20"/>
  <c r="AJ15" i="20"/>
  <c r="AJ16" i="20"/>
  <c r="AG8" i="20"/>
  <c r="AK8" i="20" s="1"/>
  <c r="AG9" i="20"/>
  <c r="AG10" i="20"/>
  <c r="AK11" i="20" s="1"/>
  <c r="AG11" i="20"/>
  <c r="AK12" i="20" s="1"/>
  <c r="AG12" i="20"/>
  <c r="AG13" i="20"/>
  <c r="AG14" i="20"/>
  <c r="AK15" i="20" s="1"/>
  <c r="AG15" i="20"/>
  <c r="AK16" i="20" s="1"/>
  <c r="AG16" i="20"/>
  <c r="AI9" i="20"/>
  <c r="AI10" i="20"/>
  <c r="AH9" i="20"/>
  <c r="AH10" i="20"/>
  <c r="AI16" i="20"/>
  <c r="AH16" i="20"/>
  <c r="AI15" i="20"/>
  <c r="AH15" i="20"/>
  <c r="AI14" i="20"/>
  <c r="AH14" i="20"/>
  <c r="AI13" i="20"/>
  <c r="AH13" i="20"/>
  <c r="AK14" i="20"/>
  <c r="AI12" i="20"/>
  <c r="AH12" i="20"/>
  <c r="AK13" i="20"/>
  <c r="AI11" i="20"/>
  <c r="AH11" i="20"/>
  <c r="AK10" i="20"/>
  <c r="AK9" i="20"/>
  <c r="AI8" i="20"/>
  <c r="AH8" i="20"/>
  <c r="AJ7" i="20"/>
  <c r="AI7" i="20"/>
  <c r="AH7" i="20"/>
  <c r="AL18" i="19"/>
  <c r="AL17" i="19"/>
  <c r="AL16" i="19"/>
  <c r="AL15" i="19"/>
  <c r="AL14" i="19"/>
  <c r="AL13" i="19"/>
  <c r="AL12" i="19"/>
  <c r="AL11" i="19"/>
  <c r="AL10" i="19"/>
  <c r="AL8" i="19"/>
  <c r="AL7" i="19"/>
  <c r="AJ17" i="18" l="1"/>
  <c r="AI17" i="18"/>
  <c r="AH17" i="18"/>
  <c r="AG17" i="18"/>
  <c r="AK17" i="18" s="1"/>
  <c r="AJ16" i="18"/>
  <c r="AI16" i="18"/>
  <c r="AH16" i="18"/>
  <c r="AG16" i="18"/>
  <c r="AK16" i="18" s="1"/>
  <c r="AJ15" i="18"/>
  <c r="AI15" i="18"/>
  <c r="AH15" i="18"/>
  <c r="AG15" i="18"/>
  <c r="AK15" i="18" s="1"/>
  <c r="AJ14" i="18"/>
  <c r="AI14" i="18"/>
  <c r="AH14" i="18"/>
  <c r="AG14" i="18"/>
  <c r="AK14" i="18" s="1"/>
  <c r="AJ13" i="18"/>
  <c r="AI13" i="18"/>
  <c r="AH13" i="18"/>
  <c r="AG13" i="18"/>
  <c r="AK13" i="18" s="1"/>
  <c r="AJ12" i="18"/>
  <c r="AI12" i="18"/>
  <c r="AH12" i="18"/>
  <c r="AG12" i="18"/>
  <c r="AK12" i="18" s="1"/>
  <c r="AJ11" i="18"/>
  <c r="AI11" i="18"/>
  <c r="AH11" i="18"/>
  <c r="AG11" i="18"/>
  <c r="AK11" i="18" s="1"/>
  <c r="AJ10" i="18"/>
  <c r="AI10" i="18"/>
  <c r="AH10" i="18"/>
  <c r="AG10" i="18"/>
  <c r="AK10" i="18" s="1"/>
  <c r="AJ9" i="18"/>
  <c r="AI9" i="18"/>
  <c r="AH9" i="18"/>
  <c r="AG9" i="18"/>
  <c r="AK9" i="18" s="1"/>
  <c r="AJ8" i="18"/>
  <c r="AI8" i="18"/>
  <c r="AH8" i="18"/>
  <c r="AG8" i="18"/>
  <c r="AK8" i="18" s="1"/>
  <c r="AJ7" i="18"/>
  <c r="AI7" i="18"/>
  <c r="AH7" i="18"/>
  <c r="AG7" i="18"/>
  <c r="AK7" i="18" s="1"/>
  <c r="AI8" i="17" l="1"/>
  <c r="AI9" i="17"/>
  <c r="AI10" i="17"/>
  <c r="AI11" i="17"/>
  <c r="AI12" i="17"/>
  <c r="AI13" i="17"/>
  <c r="AI14" i="17"/>
  <c r="AI15" i="17"/>
  <c r="AI16" i="17"/>
  <c r="AI17" i="17"/>
  <c r="AI18" i="17"/>
  <c r="AH8" i="17"/>
  <c r="AH9" i="17"/>
  <c r="AH10" i="17"/>
  <c r="AH11" i="17"/>
  <c r="AH12" i="17"/>
  <c r="AH13" i="17"/>
  <c r="AH14" i="17"/>
  <c r="AH15" i="17"/>
  <c r="AL15" i="17" s="1"/>
  <c r="AH16" i="17"/>
  <c r="AL16" i="17" s="1"/>
  <c r="AH17" i="17"/>
  <c r="AL17" i="17" s="1"/>
  <c r="AH18" i="17"/>
  <c r="AH7" i="17"/>
  <c r="AL8" i="17"/>
  <c r="AL9" i="17"/>
  <c r="AL10" i="17"/>
  <c r="AL11" i="17"/>
  <c r="AL12" i="17"/>
  <c r="AL13" i="17"/>
  <c r="AL18" i="17"/>
  <c r="AK18" i="17"/>
  <c r="AJ18" i="17"/>
  <c r="AK17" i="17"/>
  <c r="AJ17" i="17"/>
  <c r="AK16" i="17"/>
  <c r="AJ16" i="17"/>
  <c r="AK15" i="17"/>
  <c r="AJ15" i="17"/>
  <c r="AL14" i="17"/>
  <c r="AK14" i="17"/>
  <c r="AJ14" i="17"/>
  <c r="AK13" i="17"/>
  <c r="AJ13" i="17"/>
  <c r="AK12" i="17"/>
  <c r="AJ12" i="17"/>
  <c r="AK11" i="17"/>
  <c r="AJ11" i="17"/>
  <c r="AK10" i="17"/>
  <c r="AJ10" i="17"/>
  <c r="AK9" i="17"/>
  <c r="AJ9" i="17"/>
  <c r="AK8" i="17"/>
  <c r="AJ8" i="17"/>
  <c r="AK7" i="17"/>
  <c r="AJ7" i="17"/>
  <c r="AI7" i="17"/>
  <c r="AL7" i="17" l="1"/>
  <c r="AK11" i="16"/>
  <c r="AK8" i="16" l="1"/>
  <c r="AK9" i="16"/>
  <c r="AK10" i="16"/>
  <c r="AK12" i="16"/>
  <c r="AK13" i="16"/>
  <c r="AK14" i="16"/>
  <c r="AK15" i="16"/>
  <c r="AK16" i="16"/>
  <c r="AK17" i="16"/>
  <c r="AK18" i="16"/>
  <c r="AJ8" i="16"/>
  <c r="AJ9" i="16"/>
  <c r="AJ10" i="16"/>
  <c r="AJ11" i="16"/>
  <c r="AJ12" i="16"/>
  <c r="AJ13" i="16"/>
  <c r="AJ14" i="16"/>
  <c r="AJ15" i="16"/>
  <c r="AJ16" i="16"/>
  <c r="AJ17" i="16"/>
  <c r="AJ18" i="16"/>
  <c r="AI8" i="16"/>
  <c r="AI9" i="16"/>
  <c r="AI10" i="16"/>
  <c r="AI11" i="16"/>
  <c r="AI12" i="16"/>
  <c r="AI13" i="16"/>
  <c r="AI14" i="16"/>
  <c r="AI15" i="16"/>
  <c r="AI16" i="16"/>
  <c r="AI17" i="16"/>
  <c r="AI18" i="16"/>
  <c r="AK7" i="16"/>
  <c r="AJ7" i="16"/>
  <c r="AI7" i="16"/>
  <c r="AL8" i="16"/>
  <c r="AL10" i="16"/>
  <c r="AL11" i="16"/>
  <c r="AL13" i="16"/>
  <c r="AL14" i="16"/>
  <c r="AL15" i="16"/>
  <c r="AL17" i="16"/>
  <c r="AL18" i="16"/>
  <c r="AL16" i="16"/>
  <c r="AL12" i="16"/>
  <c r="AL9" i="16"/>
  <c r="AL7" i="16"/>
  <c r="AM8" i="14" l="1"/>
  <c r="AM9" i="14"/>
  <c r="AM10" i="14"/>
  <c r="AM11" i="14"/>
  <c r="AM12" i="14"/>
  <c r="AM13" i="14"/>
  <c r="AM14" i="14"/>
  <c r="AM15" i="14"/>
  <c r="AM16" i="14"/>
  <c r="AM17" i="14"/>
  <c r="AM18" i="14"/>
  <c r="AM7" i="14"/>
  <c r="AI7" i="14"/>
  <c r="AL7" i="14"/>
  <c r="AK7" i="13"/>
  <c r="AK18" i="13"/>
  <c r="AK8" i="13"/>
  <c r="AK9" i="13"/>
  <c r="AK10" i="13"/>
  <c r="AK12" i="13"/>
  <c r="AK13" i="13"/>
  <c r="AK14" i="13"/>
  <c r="AK15" i="13"/>
  <c r="AK16" i="13"/>
  <c r="AK17" i="13"/>
  <c r="AJ18" i="15" l="1"/>
  <c r="AI18" i="15"/>
  <c r="AH18" i="15"/>
  <c r="AG18" i="15"/>
  <c r="AK18" i="15" s="1"/>
  <c r="AJ17" i="15"/>
  <c r="AI17" i="15"/>
  <c r="AH17" i="15"/>
  <c r="AG17" i="15"/>
  <c r="AK17" i="15" s="1"/>
  <c r="AJ16" i="15"/>
  <c r="AI16" i="15"/>
  <c r="AH16" i="15"/>
  <c r="AG16" i="15"/>
  <c r="AK16" i="15" s="1"/>
  <c r="AJ15" i="15"/>
  <c r="AI15" i="15"/>
  <c r="AH15" i="15"/>
  <c r="AG15" i="15"/>
  <c r="AK15" i="15" s="1"/>
  <c r="AJ14" i="15"/>
  <c r="AI14" i="15"/>
  <c r="AH14" i="15"/>
  <c r="AG14" i="15"/>
  <c r="AK14" i="15" s="1"/>
  <c r="AJ13" i="15"/>
  <c r="AI13" i="15"/>
  <c r="AH13" i="15"/>
  <c r="AG13" i="15"/>
  <c r="AK13" i="15" s="1"/>
  <c r="AJ12" i="15"/>
  <c r="AI12" i="15"/>
  <c r="AH12" i="15"/>
  <c r="AG12" i="15"/>
  <c r="AK12" i="15" s="1"/>
  <c r="AJ11" i="15"/>
  <c r="AI11" i="15"/>
  <c r="AH11" i="15"/>
  <c r="AG11" i="15"/>
  <c r="AK11" i="15" s="1"/>
  <c r="AJ10" i="15"/>
  <c r="AI10" i="15"/>
  <c r="AH10" i="15"/>
  <c r="AG10" i="15"/>
  <c r="AK10" i="15" s="1"/>
  <c r="AJ9" i="15"/>
  <c r="AI9" i="15"/>
  <c r="AH9" i="15"/>
  <c r="AG9" i="15"/>
  <c r="AK9" i="15" s="1"/>
  <c r="AJ8" i="15"/>
  <c r="AI8" i="15"/>
  <c r="AH8" i="15"/>
  <c r="AG8" i="15"/>
  <c r="AJ7" i="15"/>
  <c r="AI7" i="15"/>
  <c r="AH7" i="15"/>
  <c r="AG7" i="15"/>
  <c r="AK7" i="15" s="1"/>
  <c r="AK18" i="12"/>
  <c r="AJ18" i="12"/>
  <c r="AI18" i="12"/>
  <c r="AH18" i="12"/>
  <c r="AK17" i="12"/>
  <c r="AJ17" i="12"/>
  <c r="AI17" i="12"/>
  <c r="AH17" i="12"/>
  <c r="AK16" i="12"/>
  <c r="AJ16" i="12"/>
  <c r="AI16" i="12"/>
  <c r="AH16" i="12"/>
  <c r="AK15" i="12"/>
  <c r="AJ15" i="12"/>
  <c r="AI15" i="12"/>
  <c r="AH15" i="12"/>
  <c r="AK14" i="12"/>
  <c r="AJ14" i="12"/>
  <c r="AI14" i="12"/>
  <c r="AH14" i="12"/>
  <c r="AK13" i="12"/>
  <c r="AJ13" i="12"/>
  <c r="AI13" i="12"/>
  <c r="AH13" i="12"/>
  <c r="AK12" i="12"/>
  <c r="AJ12" i="12"/>
  <c r="AI12" i="12"/>
  <c r="AH12" i="12"/>
  <c r="AK11" i="12"/>
  <c r="AJ11" i="12"/>
  <c r="AI11" i="12"/>
  <c r="AH11" i="12"/>
  <c r="AK10" i="12"/>
  <c r="AJ10" i="12"/>
  <c r="AI10" i="12"/>
  <c r="AH10" i="12"/>
  <c r="AK9" i="12"/>
  <c r="AJ9" i="12"/>
  <c r="AI9" i="12"/>
  <c r="AH9" i="12"/>
  <c r="AK8" i="12"/>
  <c r="AJ8" i="12"/>
  <c r="AI8" i="12"/>
  <c r="AH8" i="12"/>
  <c r="AK7" i="12"/>
  <c r="AJ7" i="12"/>
  <c r="AI7" i="12"/>
  <c r="AH7" i="12"/>
  <c r="AK8" i="15" l="1"/>
  <c r="AH18" i="14"/>
  <c r="AL8" i="14" l="1"/>
  <c r="AL9" i="14"/>
  <c r="AL10" i="14"/>
  <c r="AL11" i="14"/>
  <c r="AL12" i="14"/>
  <c r="AL13" i="14"/>
  <c r="AL14" i="14"/>
  <c r="AL15" i="14"/>
  <c r="AL16" i="14"/>
  <c r="AL17" i="14"/>
  <c r="AK8" i="14"/>
  <c r="AK9" i="14"/>
  <c r="AK10" i="14"/>
  <c r="AK11" i="14"/>
  <c r="AK12" i="14"/>
  <c r="AK13" i="14"/>
  <c r="AK14" i="14"/>
  <c r="AK15" i="14"/>
  <c r="AK16" i="14"/>
  <c r="AK17" i="14"/>
  <c r="AK18" i="14"/>
  <c r="AJ8" i="14"/>
  <c r="AJ9" i="14"/>
  <c r="AJ10" i="14"/>
  <c r="AJ11" i="14"/>
  <c r="AJ12" i="14"/>
  <c r="AJ13" i="14"/>
  <c r="AJ14" i="14"/>
  <c r="AJ15" i="14"/>
  <c r="AJ16" i="14"/>
  <c r="AJ17" i="14"/>
  <c r="AJ18" i="14"/>
  <c r="AI8" i="14"/>
  <c r="AI9" i="14"/>
  <c r="AI10" i="14"/>
  <c r="AI11" i="14"/>
  <c r="AI12" i="14"/>
  <c r="AI13" i="14"/>
  <c r="AI14" i="14"/>
  <c r="AI15" i="14"/>
  <c r="AI16" i="14"/>
  <c r="AI17" i="14"/>
  <c r="AI18" i="14"/>
  <c r="AK7" i="14"/>
  <c r="AJ7" i="14"/>
  <c r="AH8" i="14"/>
  <c r="AH9" i="14"/>
  <c r="AH10" i="14"/>
  <c r="AH11" i="14"/>
  <c r="AH12" i="14"/>
  <c r="AH13" i="14"/>
  <c r="AH14" i="14"/>
  <c r="AH15" i="14"/>
  <c r="AH16" i="14"/>
  <c r="AH17" i="14"/>
  <c r="AL18" i="14"/>
  <c r="AH7" i="14"/>
  <c r="AG8" i="13" l="1"/>
  <c r="AG9" i="13"/>
  <c r="AG10" i="13"/>
  <c r="AG11" i="13"/>
  <c r="AG12" i="13"/>
  <c r="AG13" i="13"/>
  <c r="AG14" i="13"/>
  <c r="AG15" i="13"/>
  <c r="AG16" i="13"/>
  <c r="AG17" i="13"/>
  <c r="AG18" i="13"/>
  <c r="AG7" i="13"/>
  <c r="AK11" i="13" l="1"/>
  <c r="AH7" i="13"/>
  <c r="AI7" i="13"/>
  <c r="AJ7" i="13"/>
  <c r="AH8" i="13"/>
  <c r="AI8" i="13"/>
  <c r="AJ8" i="13"/>
  <c r="AH9" i="13"/>
  <c r="AI9" i="13"/>
  <c r="AJ9" i="13"/>
  <c r="AH10" i="13"/>
  <c r="AI10" i="13"/>
  <c r="AJ10" i="13"/>
  <c r="AH11" i="13"/>
  <c r="AI11" i="13"/>
  <c r="AJ11" i="13"/>
  <c r="AH12" i="13"/>
  <c r="AI12" i="13"/>
  <c r="AJ12" i="13"/>
  <c r="AH13" i="13"/>
  <c r="AI13" i="13"/>
  <c r="AJ13" i="13"/>
  <c r="AH14" i="13"/>
  <c r="AI14" i="13"/>
  <c r="AJ14" i="13"/>
  <c r="AH15" i="13"/>
  <c r="AI15" i="13"/>
  <c r="AJ15" i="13"/>
  <c r="AH16" i="13"/>
  <c r="AI16" i="13"/>
  <c r="AJ16" i="13"/>
  <c r="AH17" i="13"/>
  <c r="AI17" i="13"/>
  <c r="AJ17" i="13"/>
  <c r="AH18" i="13"/>
  <c r="AI18" i="13"/>
  <c r="AJ18" i="13"/>
  <c r="AH18" i="11" l="1"/>
  <c r="AG18" i="11"/>
  <c r="AF18" i="11"/>
  <c r="AE18" i="11"/>
  <c r="AH17" i="11"/>
  <c r="AG17" i="11"/>
  <c r="AF17" i="11"/>
  <c r="AE17" i="11"/>
  <c r="AH16" i="11"/>
  <c r="AG16" i="11"/>
  <c r="AF16" i="11"/>
  <c r="AE16" i="11"/>
  <c r="AH15" i="11"/>
  <c r="AG15" i="11"/>
  <c r="AF15" i="11"/>
  <c r="AE15" i="11"/>
  <c r="AH14" i="11"/>
  <c r="AG14" i="11"/>
  <c r="AF14" i="11"/>
  <c r="AE14" i="11"/>
  <c r="AH13" i="11"/>
  <c r="AG13" i="11"/>
  <c r="AF13" i="11"/>
  <c r="AE13" i="11"/>
  <c r="AH12" i="11"/>
  <c r="AG12" i="11"/>
  <c r="AF12" i="11"/>
  <c r="AE12" i="11"/>
  <c r="AH11" i="11"/>
  <c r="AG11" i="11"/>
  <c r="AF11" i="11"/>
  <c r="AE11" i="11"/>
  <c r="AH10" i="11"/>
  <c r="AG10" i="11"/>
  <c r="AF10" i="11"/>
  <c r="AE10" i="11"/>
  <c r="AH9" i="11"/>
  <c r="AG9" i="11"/>
  <c r="AF9" i="11"/>
  <c r="AE9" i="11"/>
  <c r="AH8" i="11"/>
  <c r="AG8" i="11"/>
  <c r="AF8" i="11"/>
  <c r="AE8" i="11"/>
  <c r="AH7" i="11"/>
  <c r="AG7" i="11"/>
  <c r="AF7" i="11"/>
  <c r="AE7" i="11"/>
  <c r="AK17" i="10" l="1"/>
  <c r="AJ17" i="10"/>
  <c r="AI17" i="10"/>
  <c r="AH17" i="10"/>
  <c r="AK18" i="10"/>
  <c r="AJ18" i="10"/>
  <c r="AI18" i="10"/>
  <c r="AH18" i="10"/>
  <c r="AK16" i="10"/>
  <c r="AJ16" i="10"/>
  <c r="AI16" i="10"/>
  <c r="AH16" i="10"/>
  <c r="AK15" i="10"/>
  <c r="AJ15" i="10"/>
  <c r="AI15" i="10"/>
  <c r="AH15" i="10"/>
  <c r="AK14" i="10"/>
  <c r="AJ14" i="10"/>
  <c r="AI14" i="10"/>
  <c r="AH14" i="10"/>
  <c r="AK13" i="10"/>
  <c r="AJ13" i="10"/>
  <c r="AI13" i="10"/>
  <c r="AH13" i="10"/>
  <c r="AK12" i="10"/>
  <c r="AJ12" i="10"/>
  <c r="AI12" i="10"/>
  <c r="AH12" i="10"/>
  <c r="AK11" i="10"/>
  <c r="AJ11" i="10"/>
  <c r="AI11" i="10"/>
  <c r="AH11" i="10"/>
  <c r="AK10" i="10"/>
  <c r="AJ10" i="10"/>
  <c r="AI10" i="10"/>
  <c r="AH10" i="10"/>
  <c r="AK9" i="10"/>
  <c r="AJ9" i="10"/>
  <c r="AI9" i="10"/>
  <c r="AH9" i="10"/>
  <c r="AK8" i="10"/>
  <c r="AJ8" i="10"/>
  <c r="AI8" i="10"/>
  <c r="AH8" i="10"/>
  <c r="AK7" i="10"/>
  <c r="AJ7" i="10"/>
  <c r="AI7" i="10"/>
  <c r="AH7" i="10"/>
</calcChain>
</file>

<file path=xl/sharedStrings.xml><?xml version="1.0" encoding="utf-8"?>
<sst xmlns="http://schemas.openxmlformats.org/spreadsheetml/2006/main" count="4571" uniqueCount="77">
  <si>
    <t>CÔNG AN HUYỆN BÌNH LỤC</t>
  </si>
  <si>
    <t>ĐỘI CSĐTTP VỀ KINH TẾ MA TÚY</t>
  </si>
  <si>
    <t>STT</t>
  </si>
  <si>
    <t>Họ và tên</t>
  </si>
  <si>
    <t>Vũ Thanh Bình</t>
  </si>
  <si>
    <t>Nguyễn Thành Trung</t>
  </si>
  <si>
    <t>Vũ Tuấn Khang</t>
  </si>
  <si>
    <t>Nguyễn Việt Hùng</t>
  </si>
  <si>
    <t>Nguyễn Thị Hương</t>
  </si>
  <si>
    <t>Dương Xuân Lanh</t>
  </si>
  <si>
    <t>Vũ Thái Sơn</t>
  </si>
  <si>
    <t>Nguyễn Quang Huy</t>
  </si>
  <si>
    <t>Trần Minh Thắng</t>
  </si>
  <si>
    <t>Lê Văn Vượng</t>
  </si>
  <si>
    <t>X</t>
  </si>
  <si>
    <t>N</t>
  </si>
  <si>
    <t>T</t>
  </si>
  <si>
    <t>CÁN BỘ CHẤM CÔNG</t>
  </si>
  <si>
    <t>CHỈ HUY ĐỘI</t>
  </si>
  <si>
    <t>CT</t>
  </si>
  <si>
    <t>LV</t>
  </si>
  <si>
    <t xml:space="preserve"> - Tổng số ngày đi công tác: 24</t>
  </si>
  <si>
    <t xml:space="preserve"> - Tổng số ngày nghỉ: 70</t>
  </si>
  <si>
    <t>Nguyễn Thị Nhung</t>
  </si>
  <si>
    <t>Lê Xuân Anh</t>
  </si>
  <si>
    <t xml:space="preserve"> - Tổng số ngày công: 372</t>
  </si>
  <si>
    <t>Tháng 01 năm 2021</t>
  </si>
  <si>
    <t xml:space="preserve"> - Tổng số ngày trực: 103</t>
  </si>
  <si>
    <t xml:space="preserve"> - Tổng số ngày làm việc: 175</t>
  </si>
  <si>
    <t>Tháng 02 năm 2021</t>
  </si>
  <si>
    <t xml:space="preserve"> - Tổng số ngày công: 336</t>
  </si>
  <si>
    <t xml:space="preserve"> - Tổng số ngày trực: 54</t>
  </si>
  <si>
    <t xml:space="preserve"> - Tổng số ngày nghỉ: 78</t>
  </si>
  <si>
    <t xml:space="preserve"> - Tổng số ngày làm việc: 180</t>
  </si>
  <si>
    <t>ĐH</t>
  </si>
  <si>
    <t>Tháng 04 năm 2021</t>
  </si>
  <si>
    <t xml:space="preserve"> - Tổng số ngày làm việc: 244</t>
  </si>
  <si>
    <t xml:space="preserve"> - Tổng số ngày nghỉ: 48</t>
  </si>
  <si>
    <t xml:space="preserve"> - Tổng số ngày trực: 48</t>
  </si>
  <si>
    <t xml:space="preserve"> - Tổng số ngày đi học: 0</t>
  </si>
  <si>
    <t xml:space="preserve"> - Tổng số ngày đi công tác: 20</t>
  </si>
  <si>
    <t xml:space="preserve"> - Tổng số ngày công: 360</t>
  </si>
  <si>
    <t>Tháng 05 năm 2021</t>
  </si>
  <si>
    <t xml:space="preserve"> - Tổng số ngày làm việc: 212</t>
  </si>
  <si>
    <t xml:space="preserve"> - Tổng số ngày đi công tác: 28</t>
  </si>
  <si>
    <t xml:space="preserve"> - Tổng số ngày trực: 84</t>
  </si>
  <si>
    <t>Tháng 06 năm 2021</t>
  </si>
  <si>
    <t>NV</t>
  </si>
  <si>
    <t xml:space="preserve"> - Tổng số ngày nằm viện: 09</t>
  </si>
  <si>
    <t>TH</t>
  </si>
  <si>
    <t xml:space="preserve"> - Tổng số ngày tập huấn: 08</t>
  </si>
  <si>
    <t xml:space="preserve"> - Tổng số ngày nằm viện: 07</t>
  </si>
  <si>
    <t xml:space="preserve"> - Tổng số ngày đi công tác: 42</t>
  </si>
  <si>
    <t xml:space="preserve"> - Tổng số ngày làm việc: 222</t>
  </si>
  <si>
    <t>Tháng 07 năm 2021</t>
  </si>
  <si>
    <t xml:space="preserve"> - Tổng số ngày trực: 40</t>
  </si>
  <si>
    <t xml:space="preserve"> - Tổng số ngày đi công tác: 40</t>
  </si>
  <si>
    <t>Tháng 08 năm 2021</t>
  </si>
  <si>
    <t>Tháng 09 năm 2021</t>
  </si>
  <si>
    <t xml:space="preserve"> - Tổng số ngày trực: 0</t>
  </si>
  <si>
    <t xml:space="preserve"> - Tổng số ngày đi công tác: 36</t>
  </si>
  <si>
    <t xml:space="preserve"> - Tổng số ngày công: 330</t>
  </si>
  <si>
    <t xml:space="preserve"> - Tổng số ngày nghỉ: 50</t>
  </si>
  <si>
    <t>Tháng 10 năm 2021</t>
  </si>
  <si>
    <t xml:space="preserve"> - Tổng số ngày nghỉ: 44</t>
  </si>
  <si>
    <t>Tháng 11 năm 2021</t>
  </si>
  <si>
    <t xml:space="preserve"> - Tổng số ngày nghỉ: 40</t>
  </si>
  <si>
    <t xml:space="preserve"> - Tổng số ngày đi học: 12</t>
  </si>
  <si>
    <t xml:space="preserve"> - Tổng số ngày công: 300</t>
  </si>
  <si>
    <t xml:space="preserve"> - Tổng số ngày công: 341</t>
  </si>
  <si>
    <t xml:space="preserve"> - Tổng số ngày làm việc: 257</t>
  </si>
  <si>
    <t xml:space="preserve"> - Tổng số ngày làm việc: 215</t>
  </si>
  <si>
    <t xml:space="preserve"> - Tổng số ngày đi công tác:33</t>
  </si>
  <si>
    <t>Tháng 12 năm 2021</t>
  </si>
  <si>
    <t xml:space="preserve"> - Tổng số ngày làm việc: 247</t>
  </si>
  <si>
    <t xml:space="preserve"> - Tổng số ngày đi công tác:23</t>
  </si>
  <si>
    <t xml:space="preserve"> - Tổng số ngày công: 310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</si>
</sst>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rgb="FFFF0000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Border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topLeftCell="A4" workbookViewId="0">
      <selection activeCell="A23" sqref="A23:D23"/>
    </sheetView>
  </sheetViews>
  <sheetFormatPr defaultRowHeight="18.75" x14ac:dyDescent="0.3"/>
  <cols>
    <col min="1" max="1" width="6" style="1" customWidth="1"/>
    <col min="2" max="2" width="24.42578125" style="1" customWidth="1"/>
    <col min="3" max="5" width="3.140625" style="1" bestFit="1" customWidth="1"/>
    <col min="6" max="8" width="4.85546875" style="1" bestFit="1" customWidth="1"/>
    <col min="9" max="11" width="3.140625" style="1" bestFit="1" customWidth="1"/>
    <col min="12" max="12" width="4.140625" style="1" bestFit="1" customWidth="1"/>
    <col min="13" max="15" width="4.85546875" style="1" bestFit="1" customWidth="1"/>
    <col min="16" max="21" width="4.140625" style="1" bestFit="1" customWidth="1"/>
    <col min="22" max="24" width="4.85546875" style="1" bestFit="1" customWidth="1"/>
    <col min="25" max="26" width="4.140625" style="1" bestFit="1" customWidth="1"/>
    <col min="27" max="29" width="4.85546875" style="1" bestFit="1" customWidth="1"/>
    <col min="30" max="31" width="4.140625" style="1" bestFit="1" customWidth="1"/>
    <col min="32" max="32" width="4.140625" style="1" customWidth="1"/>
    <col min="33" max="33" width="4.140625" style="1" bestFit="1" customWidth="1"/>
    <col min="34" max="34" width="5.140625" style="1" bestFit="1" customWidth="1"/>
    <col min="35" max="35" width="3.85546875" style="1" bestFit="1" customWidth="1"/>
    <col min="36" max="36" width="3.28515625" style="1" bestFit="1" customWidth="1"/>
    <col min="37" max="37" width="5.140625" style="1" bestFit="1" customWidth="1"/>
    <col min="38" max="16384" width="9.140625" style="1"/>
  </cols>
  <sheetData>
    <row r="1" spans="1:37" x14ac:dyDescent="0.3">
      <c r="A1" s="20" t="s">
        <v>0</v>
      </c>
      <c r="B1" s="20"/>
      <c r="C1" s="20"/>
      <c r="D1" s="20"/>
      <c r="E1" s="20"/>
    </row>
    <row r="2" spans="1:37" x14ac:dyDescent="0.3">
      <c r="A2" s="21" t="s">
        <v>1</v>
      </c>
      <c r="B2" s="21"/>
      <c r="C2" s="21"/>
      <c r="D2" s="21"/>
      <c r="E2" s="21"/>
    </row>
    <row r="3" spans="1:37" hidden="1" x14ac:dyDescent="0.3"/>
    <row r="4" spans="1:37" x14ac:dyDescent="0.3">
      <c r="A4" s="19" t="s">
        <v>26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s="4" customFormat="1" x14ac:dyDescent="0.3">
      <c r="A6" s="5" t="s">
        <v>2</v>
      </c>
      <c r="B6" s="5" t="s">
        <v>3</v>
      </c>
      <c r="C6" s="5">
        <v>1</v>
      </c>
      <c r="D6" s="6">
        <v>2</v>
      </c>
      <c r="E6" s="6">
        <v>3</v>
      </c>
      <c r="F6" s="6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>
        <v>14</v>
      </c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  <c r="X6" s="7">
        <v>22</v>
      </c>
      <c r="Y6" s="7">
        <v>23</v>
      </c>
      <c r="Z6" s="7">
        <v>24</v>
      </c>
      <c r="AA6" s="7">
        <v>25</v>
      </c>
      <c r="AB6" s="7">
        <v>26</v>
      </c>
      <c r="AC6" s="7">
        <v>27</v>
      </c>
      <c r="AD6" s="7">
        <v>28</v>
      </c>
      <c r="AE6" s="7">
        <v>29</v>
      </c>
      <c r="AF6" s="7">
        <v>30</v>
      </c>
      <c r="AG6" s="7">
        <v>31</v>
      </c>
      <c r="AH6" s="7" t="s">
        <v>20</v>
      </c>
      <c r="AI6" s="7" t="s">
        <v>16</v>
      </c>
      <c r="AJ6" s="7" t="s">
        <v>15</v>
      </c>
      <c r="AK6" s="7" t="s">
        <v>19</v>
      </c>
    </row>
    <row r="7" spans="1:37" x14ac:dyDescent="0.3">
      <c r="A7" s="2">
        <v>1</v>
      </c>
      <c r="B7" s="2" t="s">
        <v>4</v>
      </c>
      <c r="C7" s="2" t="s">
        <v>16</v>
      </c>
      <c r="D7" s="2" t="s">
        <v>16</v>
      </c>
      <c r="E7" s="2" t="s">
        <v>16</v>
      </c>
      <c r="F7" s="2" t="s">
        <v>14</v>
      </c>
      <c r="G7" s="2" t="s">
        <v>14</v>
      </c>
      <c r="H7" s="2" t="s">
        <v>14</v>
      </c>
      <c r="I7" s="2" t="s">
        <v>14</v>
      </c>
      <c r="J7" s="2" t="s">
        <v>14</v>
      </c>
      <c r="K7" s="2" t="s">
        <v>15</v>
      </c>
      <c r="L7" s="2" t="s">
        <v>15</v>
      </c>
      <c r="M7" s="2" t="s">
        <v>14</v>
      </c>
      <c r="N7" s="2" t="s">
        <v>14</v>
      </c>
      <c r="O7" s="2" t="s">
        <v>14</v>
      </c>
      <c r="P7" s="2" t="s">
        <v>14</v>
      </c>
      <c r="Q7" s="2" t="s">
        <v>14</v>
      </c>
      <c r="R7" s="2" t="s">
        <v>15</v>
      </c>
      <c r="S7" s="2" t="s">
        <v>15</v>
      </c>
      <c r="T7" s="2" t="s">
        <v>14</v>
      </c>
      <c r="U7" s="2" t="s">
        <v>14</v>
      </c>
      <c r="V7" s="2" t="s">
        <v>14</v>
      </c>
      <c r="W7" s="2" t="s">
        <v>14</v>
      </c>
      <c r="X7" s="2" t="s">
        <v>14</v>
      </c>
      <c r="Y7" s="2" t="s">
        <v>16</v>
      </c>
      <c r="Z7" s="2" t="s">
        <v>16</v>
      </c>
      <c r="AA7" s="2" t="s">
        <v>16</v>
      </c>
      <c r="AB7" s="2" t="s">
        <v>16</v>
      </c>
      <c r="AC7" s="2" t="s">
        <v>16</v>
      </c>
      <c r="AD7" s="2" t="s">
        <v>16</v>
      </c>
      <c r="AE7" s="2" t="s">
        <v>14</v>
      </c>
      <c r="AF7" s="2" t="s">
        <v>16</v>
      </c>
      <c r="AG7" s="2" t="s">
        <v>16</v>
      </c>
      <c r="AH7" s="8">
        <f t="shared" ref="AH7:AH18" si="0">COUNTIF(C7:AG7,"X")</f>
        <v>16</v>
      </c>
      <c r="AI7" s="8">
        <f t="shared" ref="AI7:AI18" si="1">COUNTIF(C7:AG7,"T")</f>
        <v>11</v>
      </c>
      <c r="AJ7" s="8">
        <f t="shared" ref="AJ7:AJ18" si="2">COUNTIF(C7:AG7,"N")</f>
        <v>4</v>
      </c>
      <c r="AK7" s="8">
        <f t="shared" ref="AK7:AK18" si="3">COUNTIF(C7:AG7,"CT")</f>
        <v>0</v>
      </c>
    </row>
    <row r="8" spans="1:37" x14ac:dyDescent="0.3">
      <c r="A8" s="2">
        <v>2</v>
      </c>
      <c r="B8" s="2" t="s">
        <v>5</v>
      </c>
      <c r="C8" s="2" t="s">
        <v>15</v>
      </c>
      <c r="D8" s="2" t="s">
        <v>15</v>
      </c>
      <c r="E8" s="2" t="s">
        <v>15</v>
      </c>
      <c r="F8" s="2" t="s">
        <v>19</v>
      </c>
      <c r="G8" s="2" t="s">
        <v>19</v>
      </c>
      <c r="H8" s="2" t="s">
        <v>19</v>
      </c>
      <c r="I8" s="2" t="s">
        <v>14</v>
      </c>
      <c r="J8" s="2" t="s">
        <v>14</v>
      </c>
      <c r="K8" s="2" t="s">
        <v>15</v>
      </c>
      <c r="L8" s="2" t="s">
        <v>15</v>
      </c>
      <c r="M8" s="2" t="s">
        <v>14</v>
      </c>
      <c r="N8" s="2" t="s">
        <v>14</v>
      </c>
      <c r="O8" s="2" t="s">
        <v>14</v>
      </c>
      <c r="P8" s="2" t="s">
        <v>19</v>
      </c>
      <c r="Q8" s="2" t="s">
        <v>19</v>
      </c>
      <c r="R8" s="2" t="s">
        <v>19</v>
      </c>
      <c r="S8" s="2" t="s">
        <v>16</v>
      </c>
      <c r="T8" s="2" t="s">
        <v>14</v>
      </c>
      <c r="U8" s="2" t="s">
        <v>14</v>
      </c>
      <c r="V8" s="2" t="s">
        <v>14</v>
      </c>
      <c r="W8" s="2" t="s">
        <v>14</v>
      </c>
      <c r="X8" s="2" t="s">
        <v>14</v>
      </c>
      <c r="Y8" s="2" t="s">
        <v>15</v>
      </c>
      <c r="Z8" s="2" t="s">
        <v>15</v>
      </c>
      <c r="AA8" s="2" t="s">
        <v>16</v>
      </c>
      <c r="AB8" s="2" t="s">
        <v>16</v>
      </c>
      <c r="AC8" s="2" t="s">
        <v>14</v>
      </c>
      <c r="AD8" s="2" t="s">
        <v>16</v>
      </c>
      <c r="AE8" s="2" t="s">
        <v>16</v>
      </c>
      <c r="AF8" s="2" t="s">
        <v>16</v>
      </c>
      <c r="AG8" s="2" t="s">
        <v>16</v>
      </c>
      <c r="AH8" s="8">
        <f t="shared" si="0"/>
        <v>11</v>
      </c>
      <c r="AI8" s="8">
        <f t="shared" si="1"/>
        <v>7</v>
      </c>
      <c r="AJ8" s="8">
        <f t="shared" si="2"/>
        <v>7</v>
      </c>
      <c r="AK8" s="8">
        <f t="shared" si="3"/>
        <v>6</v>
      </c>
    </row>
    <row r="9" spans="1:37" x14ac:dyDescent="0.3">
      <c r="A9" s="2">
        <v>3</v>
      </c>
      <c r="B9" s="2" t="s">
        <v>6</v>
      </c>
      <c r="C9" s="2" t="s">
        <v>15</v>
      </c>
      <c r="D9" s="2" t="s">
        <v>15</v>
      </c>
      <c r="E9" s="2" t="s">
        <v>15</v>
      </c>
      <c r="F9" s="2" t="s">
        <v>14</v>
      </c>
      <c r="G9" s="2" t="s">
        <v>14</v>
      </c>
      <c r="H9" s="2" t="s">
        <v>14</v>
      </c>
      <c r="I9" s="2" t="s">
        <v>14</v>
      </c>
      <c r="J9" s="2" t="s">
        <v>14</v>
      </c>
      <c r="K9" s="2" t="s">
        <v>16</v>
      </c>
      <c r="L9" s="2" t="s">
        <v>16</v>
      </c>
      <c r="M9" s="2" t="s">
        <v>14</v>
      </c>
      <c r="N9" s="2" t="s">
        <v>14</v>
      </c>
      <c r="O9" s="2" t="s">
        <v>14</v>
      </c>
      <c r="P9" s="2" t="s">
        <v>14</v>
      </c>
      <c r="Q9" s="2" t="s">
        <v>14</v>
      </c>
      <c r="R9" s="2" t="s">
        <v>15</v>
      </c>
      <c r="S9" s="2" t="s">
        <v>15</v>
      </c>
      <c r="T9" s="2" t="s">
        <v>14</v>
      </c>
      <c r="U9" s="2" t="s">
        <v>14</v>
      </c>
      <c r="V9" s="2" t="s">
        <v>14</v>
      </c>
      <c r="W9" s="2" t="s">
        <v>14</v>
      </c>
      <c r="X9" s="2" t="s">
        <v>14</v>
      </c>
      <c r="Y9" s="2" t="s">
        <v>15</v>
      </c>
      <c r="Z9" s="2" t="s">
        <v>15</v>
      </c>
      <c r="AA9" s="2" t="s">
        <v>16</v>
      </c>
      <c r="AB9" s="2" t="s">
        <v>16</v>
      </c>
      <c r="AC9" s="2" t="s">
        <v>14</v>
      </c>
      <c r="AD9" s="2" t="s">
        <v>16</v>
      </c>
      <c r="AE9" s="2" t="s">
        <v>16</v>
      </c>
      <c r="AF9" s="2" t="s">
        <v>15</v>
      </c>
      <c r="AG9" s="2" t="s">
        <v>16</v>
      </c>
      <c r="AH9" s="8">
        <f t="shared" si="0"/>
        <v>16</v>
      </c>
      <c r="AI9" s="8">
        <f t="shared" si="1"/>
        <v>7</v>
      </c>
      <c r="AJ9" s="8">
        <f t="shared" si="2"/>
        <v>8</v>
      </c>
      <c r="AK9" s="8">
        <f t="shared" si="3"/>
        <v>0</v>
      </c>
    </row>
    <row r="10" spans="1:37" x14ac:dyDescent="0.3">
      <c r="A10" s="2">
        <v>4</v>
      </c>
      <c r="B10" s="2" t="s">
        <v>7</v>
      </c>
      <c r="C10" s="2" t="s">
        <v>16</v>
      </c>
      <c r="D10" s="2" t="s">
        <v>16</v>
      </c>
      <c r="E10" s="2" t="s">
        <v>16</v>
      </c>
      <c r="F10" s="2" t="s">
        <v>19</v>
      </c>
      <c r="G10" s="2" t="s">
        <v>19</v>
      </c>
      <c r="H10" s="2" t="s">
        <v>19</v>
      </c>
      <c r="I10" s="2" t="s">
        <v>14</v>
      </c>
      <c r="J10" s="2" t="s">
        <v>14</v>
      </c>
      <c r="K10" s="2" t="s">
        <v>15</v>
      </c>
      <c r="L10" s="2" t="s">
        <v>15</v>
      </c>
      <c r="M10" s="2" t="s">
        <v>14</v>
      </c>
      <c r="N10" s="2" t="s">
        <v>14</v>
      </c>
      <c r="O10" s="2" t="s">
        <v>14</v>
      </c>
      <c r="P10" s="2" t="s">
        <v>19</v>
      </c>
      <c r="Q10" s="2" t="s">
        <v>19</v>
      </c>
      <c r="R10" s="2" t="s">
        <v>19</v>
      </c>
      <c r="S10" s="2" t="s">
        <v>15</v>
      </c>
      <c r="T10" s="2" t="s">
        <v>14</v>
      </c>
      <c r="U10" s="2" t="s">
        <v>14</v>
      </c>
      <c r="V10" s="2" t="s">
        <v>14</v>
      </c>
      <c r="W10" s="2" t="s">
        <v>14</v>
      </c>
      <c r="X10" s="2" t="s">
        <v>14</v>
      </c>
      <c r="Y10" s="2" t="s">
        <v>16</v>
      </c>
      <c r="Z10" s="2" t="s">
        <v>16</v>
      </c>
      <c r="AA10" s="2" t="s">
        <v>14</v>
      </c>
      <c r="AB10" s="2" t="s">
        <v>16</v>
      </c>
      <c r="AC10" s="2" t="s">
        <v>16</v>
      </c>
      <c r="AD10" s="2" t="s">
        <v>16</v>
      </c>
      <c r="AE10" s="2" t="s">
        <v>14</v>
      </c>
      <c r="AF10" s="2" t="s">
        <v>16</v>
      </c>
      <c r="AG10" s="2" t="s">
        <v>16</v>
      </c>
      <c r="AH10" s="8">
        <f t="shared" si="0"/>
        <v>12</v>
      </c>
      <c r="AI10" s="8">
        <f t="shared" si="1"/>
        <v>10</v>
      </c>
      <c r="AJ10" s="8">
        <f t="shared" si="2"/>
        <v>3</v>
      </c>
      <c r="AK10" s="8">
        <f t="shared" si="3"/>
        <v>6</v>
      </c>
    </row>
    <row r="11" spans="1:37" x14ac:dyDescent="0.3">
      <c r="A11" s="2">
        <v>5</v>
      </c>
      <c r="B11" s="2" t="s">
        <v>8</v>
      </c>
      <c r="C11" s="2" t="s">
        <v>16</v>
      </c>
      <c r="D11" s="2" t="s">
        <v>16</v>
      </c>
      <c r="E11" s="2" t="s">
        <v>16</v>
      </c>
      <c r="F11" s="2" t="s">
        <v>19</v>
      </c>
      <c r="G11" s="2" t="s">
        <v>19</v>
      </c>
      <c r="H11" s="2" t="s">
        <v>19</v>
      </c>
      <c r="I11" s="2" t="s">
        <v>14</v>
      </c>
      <c r="J11" s="2" t="s">
        <v>14</v>
      </c>
      <c r="K11" s="2" t="s">
        <v>15</v>
      </c>
      <c r="L11" s="2" t="s">
        <v>15</v>
      </c>
      <c r="M11" s="2" t="s">
        <v>14</v>
      </c>
      <c r="N11" s="2" t="s">
        <v>14</v>
      </c>
      <c r="O11" s="2" t="s">
        <v>14</v>
      </c>
      <c r="P11" s="2" t="s">
        <v>19</v>
      </c>
      <c r="Q11" s="2" t="s">
        <v>19</v>
      </c>
      <c r="R11" s="2" t="s">
        <v>19</v>
      </c>
      <c r="S11" s="2" t="s">
        <v>15</v>
      </c>
      <c r="T11" s="2" t="s">
        <v>14</v>
      </c>
      <c r="U11" s="2" t="s">
        <v>14</v>
      </c>
      <c r="V11" s="2" t="s">
        <v>14</v>
      </c>
      <c r="W11" s="2" t="s">
        <v>14</v>
      </c>
      <c r="X11" s="2" t="s">
        <v>14</v>
      </c>
      <c r="Y11" s="2" t="s">
        <v>16</v>
      </c>
      <c r="Z11" s="2" t="s">
        <v>16</v>
      </c>
      <c r="AA11" s="2" t="s">
        <v>14</v>
      </c>
      <c r="AB11" s="2" t="s">
        <v>16</v>
      </c>
      <c r="AC11" s="2" t="s">
        <v>14</v>
      </c>
      <c r="AD11" s="2" t="s">
        <v>16</v>
      </c>
      <c r="AE11" s="2" t="s">
        <v>16</v>
      </c>
      <c r="AF11" s="2" t="s">
        <v>16</v>
      </c>
      <c r="AG11" s="2" t="s">
        <v>16</v>
      </c>
      <c r="AH11" s="8">
        <f t="shared" si="0"/>
        <v>12</v>
      </c>
      <c r="AI11" s="8">
        <f t="shared" si="1"/>
        <v>10</v>
      </c>
      <c r="AJ11" s="8">
        <f t="shared" si="2"/>
        <v>3</v>
      </c>
      <c r="AK11" s="8">
        <f t="shared" si="3"/>
        <v>6</v>
      </c>
    </row>
    <row r="12" spans="1:37" x14ac:dyDescent="0.3">
      <c r="A12" s="2">
        <v>6</v>
      </c>
      <c r="B12" s="2" t="s">
        <v>9</v>
      </c>
      <c r="C12" s="2" t="s">
        <v>15</v>
      </c>
      <c r="D12" s="2" t="s">
        <v>15</v>
      </c>
      <c r="E12" s="2" t="s">
        <v>15</v>
      </c>
      <c r="F12" s="2" t="s">
        <v>19</v>
      </c>
      <c r="G12" s="2" t="s">
        <v>19</v>
      </c>
      <c r="H12" s="2" t="s">
        <v>19</v>
      </c>
      <c r="I12" s="2" t="s">
        <v>14</v>
      </c>
      <c r="J12" s="2" t="s">
        <v>14</v>
      </c>
      <c r="K12" s="2" t="s">
        <v>15</v>
      </c>
      <c r="L12" s="2" t="s">
        <v>15</v>
      </c>
      <c r="M12" s="2" t="s">
        <v>14</v>
      </c>
      <c r="N12" s="2" t="s">
        <v>14</v>
      </c>
      <c r="O12" s="2" t="s">
        <v>14</v>
      </c>
      <c r="P12" s="2" t="s">
        <v>19</v>
      </c>
      <c r="Q12" s="2" t="s">
        <v>19</v>
      </c>
      <c r="R12" s="2" t="s">
        <v>19</v>
      </c>
      <c r="S12" s="2" t="s">
        <v>16</v>
      </c>
      <c r="T12" s="2" t="s">
        <v>14</v>
      </c>
      <c r="U12" s="2" t="s">
        <v>14</v>
      </c>
      <c r="V12" s="2" t="s">
        <v>14</v>
      </c>
      <c r="W12" s="2" t="s">
        <v>14</v>
      </c>
      <c r="X12" s="2" t="s">
        <v>14</v>
      </c>
      <c r="Y12" s="2" t="s">
        <v>15</v>
      </c>
      <c r="Z12" s="2" t="s">
        <v>15</v>
      </c>
      <c r="AA12" s="2" t="s">
        <v>16</v>
      </c>
      <c r="AB12" s="2" t="s">
        <v>16</v>
      </c>
      <c r="AC12" s="2" t="s">
        <v>16</v>
      </c>
      <c r="AD12" s="2" t="s">
        <v>16</v>
      </c>
      <c r="AE12" s="2" t="s">
        <v>16</v>
      </c>
      <c r="AF12" s="2" t="s">
        <v>16</v>
      </c>
      <c r="AG12" s="2" t="s">
        <v>15</v>
      </c>
      <c r="AH12" s="8">
        <f t="shared" si="0"/>
        <v>10</v>
      </c>
      <c r="AI12" s="8">
        <f t="shared" si="1"/>
        <v>7</v>
      </c>
      <c r="AJ12" s="8">
        <f t="shared" si="2"/>
        <v>8</v>
      </c>
      <c r="AK12" s="8">
        <f t="shared" si="3"/>
        <v>6</v>
      </c>
    </row>
    <row r="13" spans="1:37" x14ac:dyDescent="0.3">
      <c r="A13" s="2">
        <v>7</v>
      </c>
      <c r="B13" s="2" t="s">
        <v>10</v>
      </c>
      <c r="C13" s="2" t="s">
        <v>16</v>
      </c>
      <c r="D13" s="2" t="s">
        <v>16</v>
      </c>
      <c r="E13" s="2" t="s">
        <v>16</v>
      </c>
      <c r="F13" s="2" t="s">
        <v>14</v>
      </c>
      <c r="G13" s="2" t="s">
        <v>14</v>
      </c>
      <c r="H13" s="2" t="s">
        <v>14</v>
      </c>
      <c r="I13" s="2" t="s">
        <v>14</v>
      </c>
      <c r="J13" s="2" t="s">
        <v>14</v>
      </c>
      <c r="K13" s="2" t="s">
        <v>15</v>
      </c>
      <c r="L13" s="2" t="s">
        <v>15</v>
      </c>
      <c r="M13" s="2" t="s">
        <v>14</v>
      </c>
      <c r="N13" s="2" t="s">
        <v>14</v>
      </c>
      <c r="O13" s="2" t="s">
        <v>14</v>
      </c>
      <c r="P13" s="2" t="s">
        <v>14</v>
      </c>
      <c r="Q13" s="2" t="s">
        <v>14</v>
      </c>
      <c r="R13" s="2" t="s">
        <v>15</v>
      </c>
      <c r="S13" s="2" t="s">
        <v>15</v>
      </c>
      <c r="T13" s="2" t="s">
        <v>14</v>
      </c>
      <c r="U13" s="2" t="s">
        <v>14</v>
      </c>
      <c r="V13" s="2" t="s">
        <v>14</v>
      </c>
      <c r="W13" s="2" t="s">
        <v>14</v>
      </c>
      <c r="X13" s="2" t="s">
        <v>14</v>
      </c>
      <c r="Y13" s="2" t="s">
        <v>16</v>
      </c>
      <c r="Z13" s="2" t="s">
        <v>16</v>
      </c>
      <c r="AA13" s="2" t="s">
        <v>14</v>
      </c>
      <c r="AB13" s="2" t="s">
        <v>16</v>
      </c>
      <c r="AC13" s="2" t="s">
        <v>16</v>
      </c>
      <c r="AD13" s="2" t="s">
        <v>16</v>
      </c>
      <c r="AE13" s="2" t="s">
        <v>14</v>
      </c>
      <c r="AF13" s="2" t="s">
        <v>16</v>
      </c>
      <c r="AG13" s="2" t="s">
        <v>16</v>
      </c>
      <c r="AH13" s="8">
        <f t="shared" si="0"/>
        <v>17</v>
      </c>
      <c r="AI13" s="8">
        <f t="shared" si="1"/>
        <v>10</v>
      </c>
      <c r="AJ13" s="8">
        <f t="shared" si="2"/>
        <v>4</v>
      </c>
      <c r="AK13" s="8">
        <f t="shared" si="3"/>
        <v>0</v>
      </c>
    </row>
    <row r="14" spans="1:37" x14ac:dyDescent="0.3">
      <c r="A14" s="2">
        <v>8</v>
      </c>
      <c r="B14" s="2" t="s">
        <v>11</v>
      </c>
      <c r="C14" s="2" t="s">
        <v>15</v>
      </c>
      <c r="D14" s="2" t="s">
        <v>15</v>
      </c>
      <c r="E14" s="2" t="s">
        <v>15</v>
      </c>
      <c r="F14" s="2" t="s">
        <v>14</v>
      </c>
      <c r="G14" s="2" t="s">
        <v>14</v>
      </c>
      <c r="H14" s="2" t="s">
        <v>14</v>
      </c>
      <c r="I14" s="2" t="s">
        <v>14</v>
      </c>
      <c r="J14" s="2" t="s">
        <v>14</v>
      </c>
      <c r="K14" s="2" t="s">
        <v>16</v>
      </c>
      <c r="L14" s="2" t="s">
        <v>16</v>
      </c>
      <c r="M14" s="2" t="s">
        <v>14</v>
      </c>
      <c r="N14" s="2" t="s">
        <v>14</v>
      </c>
      <c r="O14" s="2" t="s">
        <v>14</v>
      </c>
      <c r="P14" s="2" t="s">
        <v>14</v>
      </c>
      <c r="Q14" s="2" t="s">
        <v>14</v>
      </c>
      <c r="R14" s="2" t="s">
        <v>15</v>
      </c>
      <c r="S14" s="2" t="s">
        <v>15</v>
      </c>
      <c r="T14" s="2" t="s">
        <v>14</v>
      </c>
      <c r="U14" s="2" t="s">
        <v>14</v>
      </c>
      <c r="V14" s="2" t="s">
        <v>14</v>
      </c>
      <c r="W14" s="2" t="s">
        <v>14</v>
      </c>
      <c r="X14" s="2" t="s">
        <v>14</v>
      </c>
      <c r="Y14" s="2" t="s">
        <v>15</v>
      </c>
      <c r="Z14" s="2" t="s">
        <v>15</v>
      </c>
      <c r="AA14" s="2" t="s">
        <v>16</v>
      </c>
      <c r="AB14" s="2" t="s">
        <v>14</v>
      </c>
      <c r="AC14" s="2" t="s">
        <v>16</v>
      </c>
      <c r="AD14" s="2" t="s">
        <v>16</v>
      </c>
      <c r="AE14" s="2" t="s">
        <v>16</v>
      </c>
      <c r="AF14" s="2" t="s">
        <v>15</v>
      </c>
      <c r="AG14" s="2" t="s">
        <v>16</v>
      </c>
      <c r="AH14" s="8">
        <f t="shared" si="0"/>
        <v>16</v>
      </c>
      <c r="AI14" s="8">
        <f t="shared" si="1"/>
        <v>7</v>
      </c>
      <c r="AJ14" s="8">
        <f t="shared" si="2"/>
        <v>8</v>
      </c>
      <c r="AK14" s="8">
        <f t="shared" si="3"/>
        <v>0</v>
      </c>
    </row>
    <row r="15" spans="1:37" x14ac:dyDescent="0.3">
      <c r="A15" s="2">
        <v>9</v>
      </c>
      <c r="B15" s="2" t="s">
        <v>12</v>
      </c>
      <c r="C15" s="2" t="s">
        <v>16</v>
      </c>
      <c r="D15" s="2" t="s">
        <v>16</v>
      </c>
      <c r="E15" s="2" t="s">
        <v>16</v>
      </c>
      <c r="F15" s="2" t="s">
        <v>14</v>
      </c>
      <c r="G15" s="2" t="s">
        <v>14</v>
      </c>
      <c r="H15" s="2" t="s">
        <v>14</v>
      </c>
      <c r="I15" s="2" t="s">
        <v>14</v>
      </c>
      <c r="J15" s="2" t="s">
        <v>14</v>
      </c>
      <c r="K15" s="2" t="s">
        <v>16</v>
      </c>
      <c r="L15" s="2" t="s">
        <v>16</v>
      </c>
      <c r="M15" s="2" t="s">
        <v>14</v>
      </c>
      <c r="N15" s="2" t="s">
        <v>14</v>
      </c>
      <c r="O15" s="2" t="s">
        <v>14</v>
      </c>
      <c r="P15" s="2" t="s">
        <v>14</v>
      </c>
      <c r="Q15" s="2" t="s">
        <v>14</v>
      </c>
      <c r="R15" s="2" t="s">
        <v>15</v>
      </c>
      <c r="S15" s="2" t="s">
        <v>15</v>
      </c>
      <c r="T15" s="2" t="s">
        <v>14</v>
      </c>
      <c r="U15" s="2" t="s">
        <v>14</v>
      </c>
      <c r="V15" s="2" t="s">
        <v>14</v>
      </c>
      <c r="W15" s="2" t="s">
        <v>14</v>
      </c>
      <c r="X15" s="2" t="s">
        <v>14</v>
      </c>
      <c r="Y15" s="2" t="s">
        <v>15</v>
      </c>
      <c r="Z15" s="2" t="s">
        <v>15</v>
      </c>
      <c r="AA15" s="2" t="s">
        <v>16</v>
      </c>
      <c r="AB15" s="2" t="s">
        <v>14</v>
      </c>
      <c r="AC15" s="2" t="s">
        <v>16</v>
      </c>
      <c r="AD15" s="2" t="s">
        <v>14</v>
      </c>
      <c r="AE15" s="2" t="s">
        <v>16</v>
      </c>
      <c r="AF15" s="2" t="s">
        <v>16</v>
      </c>
      <c r="AG15" s="2" t="s">
        <v>16</v>
      </c>
      <c r="AH15" s="8">
        <f t="shared" si="0"/>
        <v>17</v>
      </c>
      <c r="AI15" s="8">
        <f t="shared" si="1"/>
        <v>10</v>
      </c>
      <c r="AJ15" s="8">
        <f t="shared" si="2"/>
        <v>4</v>
      </c>
      <c r="AK15" s="8">
        <f t="shared" si="3"/>
        <v>0</v>
      </c>
    </row>
    <row r="16" spans="1:37" x14ac:dyDescent="0.3">
      <c r="A16" s="2">
        <v>10</v>
      </c>
      <c r="B16" s="2" t="s">
        <v>13</v>
      </c>
      <c r="C16" s="2" t="s">
        <v>16</v>
      </c>
      <c r="D16" s="2" t="s">
        <v>16</v>
      </c>
      <c r="E16" s="2" t="s">
        <v>16</v>
      </c>
      <c r="F16" s="2" t="s">
        <v>14</v>
      </c>
      <c r="G16" s="2" t="s">
        <v>14</v>
      </c>
      <c r="H16" s="2" t="s">
        <v>14</v>
      </c>
      <c r="I16" s="2" t="s">
        <v>14</v>
      </c>
      <c r="J16" s="2" t="s">
        <v>14</v>
      </c>
      <c r="K16" s="2" t="s">
        <v>15</v>
      </c>
      <c r="L16" s="2" t="s">
        <v>15</v>
      </c>
      <c r="M16" s="2" t="s">
        <v>14</v>
      </c>
      <c r="N16" s="2" t="s">
        <v>14</v>
      </c>
      <c r="O16" s="2" t="s">
        <v>14</v>
      </c>
      <c r="P16" s="2" t="s">
        <v>14</v>
      </c>
      <c r="Q16" s="2" t="s">
        <v>14</v>
      </c>
      <c r="R16" s="2" t="s">
        <v>16</v>
      </c>
      <c r="S16" s="2" t="s">
        <v>16</v>
      </c>
      <c r="T16" s="2" t="s">
        <v>14</v>
      </c>
      <c r="U16" s="2" t="s">
        <v>14</v>
      </c>
      <c r="V16" s="2" t="s">
        <v>14</v>
      </c>
      <c r="W16" s="2" t="s">
        <v>14</v>
      </c>
      <c r="X16" s="2" t="s">
        <v>14</v>
      </c>
      <c r="Y16" s="2" t="s">
        <v>15</v>
      </c>
      <c r="Z16" s="2" t="s">
        <v>15</v>
      </c>
      <c r="AA16" s="2" t="s">
        <v>16</v>
      </c>
      <c r="AB16" s="2" t="s">
        <v>16</v>
      </c>
      <c r="AC16" s="2" t="s">
        <v>16</v>
      </c>
      <c r="AD16" s="2" t="s">
        <v>14</v>
      </c>
      <c r="AE16" s="2" t="s">
        <v>16</v>
      </c>
      <c r="AF16" s="2" t="s">
        <v>16</v>
      </c>
      <c r="AG16" s="2" t="s">
        <v>15</v>
      </c>
      <c r="AH16" s="8">
        <f t="shared" si="0"/>
        <v>16</v>
      </c>
      <c r="AI16" s="8">
        <f t="shared" si="1"/>
        <v>10</v>
      </c>
      <c r="AJ16" s="8">
        <f t="shared" si="2"/>
        <v>5</v>
      </c>
      <c r="AK16" s="8">
        <f t="shared" si="3"/>
        <v>0</v>
      </c>
    </row>
    <row r="17" spans="1:37" x14ac:dyDescent="0.3">
      <c r="A17" s="2">
        <v>11</v>
      </c>
      <c r="B17" s="8" t="s">
        <v>23</v>
      </c>
      <c r="C17" s="2" t="s">
        <v>15</v>
      </c>
      <c r="D17" s="2" t="s">
        <v>15</v>
      </c>
      <c r="E17" s="2" t="s">
        <v>15</v>
      </c>
      <c r="F17" s="2" t="s">
        <v>14</v>
      </c>
      <c r="G17" s="2" t="s">
        <v>14</v>
      </c>
      <c r="H17" s="2" t="s">
        <v>14</v>
      </c>
      <c r="I17" s="2" t="s">
        <v>14</v>
      </c>
      <c r="J17" s="2" t="s">
        <v>14</v>
      </c>
      <c r="K17" s="2" t="s">
        <v>15</v>
      </c>
      <c r="L17" s="2" t="s">
        <v>15</v>
      </c>
      <c r="M17" s="2" t="s">
        <v>14</v>
      </c>
      <c r="N17" s="2" t="s">
        <v>14</v>
      </c>
      <c r="O17" s="2" t="s">
        <v>14</v>
      </c>
      <c r="P17" s="2" t="s">
        <v>14</v>
      </c>
      <c r="Q17" s="2" t="s">
        <v>14</v>
      </c>
      <c r="R17" s="2" t="s">
        <v>16</v>
      </c>
      <c r="S17" s="2" t="s">
        <v>16</v>
      </c>
      <c r="T17" s="2" t="s">
        <v>14</v>
      </c>
      <c r="U17" s="2" t="s">
        <v>14</v>
      </c>
      <c r="V17" s="2" t="s">
        <v>14</v>
      </c>
      <c r="W17" s="2" t="s">
        <v>14</v>
      </c>
      <c r="X17" s="2" t="s">
        <v>14</v>
      </c>
      <c r="Y17" s="2" t="s">
        <v>15</v>
      </c>
      <c r="Z17" s="2" t="s">
        <v>15</v>
      </c>
      <c r="AA17" s="2" t="s">
        <v>16</v>
      </c>
      <c r="AB17" s="2" t="s">
        <v>14</v>
      </c>
      <c r="AC17" s="2" t="s">
        <v>16</v>
      </c>
      <c r="AD17" s="2" t="s">
        <v>14</v>
      </c>
      <c r="AE17" s="2" t="s">
        <v>16</v>
      </c>
      <c r="AF17" s="2" t="s">
        <v>16</v>
      </c>
      <c r="AG17" s="2" t="s">
        <v>16</v>
      </c>
      <c r="AH17" s="8">
        <f t="shared" si="0"/>
        <v>17</v>
      </c>
      <c r="AI17" s="8">
        <f t="shared" si="1"/>
        <v>7</v>
      </c>
      <c r="AJ17" s="8">
        <f t="shared" si="2"/>
        <v>7</v>
      </c>
      <c r="AK17" s="8">
        <f t="shared" si="3"/>
        <v>0</v>
      </c>
    </row>
    <row r="18" spans="1:37" x14ac:dyDescent="0.3">
      <c r="A18" s="2">
        <v>12</v>
      </c>
      <c r="B18" s="8" t="s">
        <v>24</v>
      </c>
      <c r="C18" s="2" t="s">
        <v>15</v>
      </c>
      <c r="D18" s="2" t="s">
        <v>15</v>
      </c>
      <c r="E18" s="2" t="s">
        <v>15</v>
      </c>
      <c r="F18" s="2" t="s">
        <v>14</v>
      </c>
      <c r="G18" s="2" t="s">
        <v>14</v>
      </c>
      <c r="H18" s="2" t="s">
        <v>14</v>
      </c>
      <c r="I18" s="2" t="s">
        <v>14</v>
      </c>
      <c r="J18" s="2" t="s">
        <v>14</v>
      </c>
      <c r="K18" s="2" t="s">
        <v>16</v>
      </c>
      <c r="L18" s="2" t="s">
        <v>16</v>
      </c>
      <c r="M18" s="2" t="s">
        <v>14</v>
      </c>
      <c r="N18" s="2" t="s">
        <v>14</v>
      </c>
      <c r="O18" s="2" t="s">
        <v>14</v>
      </c>
      <c r="P18" s="2" t="s">
        <v>14</v>
      </c>
      <c r="Q18" s="2" t="s">
        <v>14</v>
      </c>
      <c r="R18" s="2" t="s">
        <v>15</v>
      </c>
      <c r="S18" s="2" t="s">
        <v>15</v>
      </c>
      <c r="T18" s="2" t="s">
        <v>14</v>
      </c>
      <c r="U18" s="2" t="s">
        <v>14</v>
      </c>
      <c r="V18" s="2" t="s">
        <v>14</v>
      </c>
      <c r="W18" s="2" t="s">
        <v>14</v>
      </c>
      <c r="X18" s="2" t="s">
        <v>14</v>
      </c>
      <c r="Y18" s="2" t="s">
        <v>15</v>
      </c>
      <c r="Z18" s="2" t="s">
        <v>15</v>
      </c>
      <c r="AA18" s="2" t="s">
        <v>16</v>
      </c>
      <c r="AB18" s="2" t="s">
        <v>16</v>
      </c>
      <c r="AC18" s="2" t="s">
        <v>16</v>
      </c>
      <c r="AD18" s="2" t="s">
        <v>16</v>
      </c>
      <c r="AE18" s="2" t="s">
        <v>16</v>
      </c>
      <c r="AF18" s="2" t="s">
        <v>15</v>
      </c>
      <c r="AG18" s="2" t="s">
        <v>15</v>
      </c>
      <c r="AH18" s="8">
        <f t="shared" si="0"/>
        <v>15</v>
      </c>
      <c r="AI18" s="8">
        <f t="shared" si="1"/>
        <v>7</v>
      </c>
      <c r="AJ18" s="8">
        <f t="shared" si="2"/>
        <v>9</v>
      </c>
      <c r="AK18" s="8">
        <f t="shared" si="3"/>
        <v>0</v>
      </c>
    </row>
    <row r="20" spans="1:37" x14ac:dyDescent="0.3">
      <c r="A20" s="22" t="s">
        <v>22</v>
      </c>
      <c r="B20" s="22"/>
    </row>
    <row r="21" spans="1:37" x14ac:dyDescent="0.3">
      <c r="A21" s="22" t="s">
        <v>27</v>
      </c>
      <c r="B21" s="22"/>
      <c r="I21" s="23"/>
      <c r="J21" s="23"/>
    </row>
    <row r="22" spans="1:37" x14ac:dyDescent="0.3">
      <c r="A22" s="22" t="s">
        <v>28</v>
      </c>
      <c r="B22" s="22"/>
      <c r="C22" s="22"/>
    </row>
    <row r="23" spans="1:37" x14ac:dyDescent="0.3">
      <c r="A23" s="22" t="s">
        <v>21</v>
      </c>
      <c r="B23" s="22"/>
      <c r="C23" s="22"/>
      <c r="D23" s="22"/>
    </row>
    <row r="24" spans="1:37" x14ac:dyDescent="0.3">
      <c r="A24" s="22" t="s">
        <v>25</v>
      </c>
      <c r="B24" s="22"/>
    </row>
    <row r="25" spans="1:37" s="3" customFormat="1" ht="16.5" x14ac:dyDescent="0.25">
      <c r="A25" s="21" t="s">
        <v>17</v>
      </c>
      <c r="B25" s="21"/>
      <c r="C25" s="21"/>
      <c r="U25" s="21" t="s">
        <v>18</v>
      </c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</row>
    <row r="29" spans="1:37" s="4" customFormat="1" x14ac:dyDescent="0.3">
      <c r="A29" s="19" t="s">
        <v>8</v>
      </c>
      <c r="B29" s="19"/>
      <c r="C29" s="19"/>
      <c r="U29" s="19" t="s">
        <v>4</v>
      </c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</row>
  </sheetData>
  <mergeCells count="13">
    <mergeCell ref="A29:C29"/>
    <mergeCell ref="U29:AK29"/>
    <mergeCell ref="A1:E1"/>
    <mergeCell ref="A2:E2"/>
    <mergeCell ref="A4:AK4"/>
    <mergeCell ref="A20:B20"/>
    <mergeCell ref="A21:B21"/>
    <mergeCell ref="I21:J21"/>
    <mergeCell ref="A22:C22"/>
    <mergeCell ref="A23:D23"/>
    <mergeCell ref="A24:B24"/>
    <mergeCell ref="A25:C25"/>
    <mergeCell ref="U25:AK25"/>
  </mergeCells>
  <pageMargins left="0.11811023622047245" right="0.11811023622047245" top="0.35433070866141736" bottom="0.35433070866141736" header="0.31496062992125984" footer="0.31496062992125984"/>
  <pageSetup paperSize="9" scale="80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workbookViewId="0">
      <selection activeCell="V20" sqref="V20"/>
    </sheetView>
  </sheetViews>
  <sheetFormatPr defaultRowHeight="18.75" x14ac:dyDescent="0.3"/>
  <cols>
    <col min="1" max="1" width="6.5703125" style="1" bestFit="1" customWidth="1"/>
    <col min="2" max="2" width="24.42578125" style="1" customWidth="1"/>
    <col min="3" max="10" width="4.85546875" style="1" bestFit="1" customWidth="1"/>
    <col min="11" max="15" width="4.140625" style="1" bestFit="1" customWidth="1"/>
    <col min="16" max="16" width="4.85546875" style="1" bestFit="1" customWidth="1"/>
    <col min="17" max="23" width="4.140625" style="1" bestFit="1" customWidth="1"/>
    <col min="24" max="26" width="4.85546875" style="1" bestFit="1" customWidth="1"/>
    <col min="27" max="30" width="4.140625" style="1" bestFit="1" customWidth="1"/>
    <col min="31" max="33" width="4.140625" style="1" customWidth="1"/>
    <col min="34" max="34" width="5.140625" style="1" bestFit="1" customWidth="1"/>
    <col min="35" max="35" width="3.85546875" style="1" bestFit="1" customWidth="1"/>
    <col min="36" max="36" width="3.28515625" style="1" bestFit="1" customWidth="1"/>
    <col min="37" max="37" width="5.140625" style="1" bestFit="1" customWidth="1"/>
    <col min="38" max="38" width="5.28515625" style="1" hidden="1" customWidth="1"/>
    <col min="39" max="16384" width="9.140625" style="1"/>
  </cols>
  <sheetData>
    <row r="1" spans="1:38" x14ac:dyDescent="0.3">
      <c r="A1" s="20" t="s">
        <v>0</v>
      </c>
      <c r="B1" s="20"/>
      <c r="C1" s="20"/>
      <c r="D1" s="20"/>
    </row>
    <row r="2" spans="1:38" x14ac:dyDescent="0.3">
      <c r="A2" s="21" t="s">
        <v>1</v>
      </c>
      <c r="B2" s="21"/>
      <c r="C2" s="21"/>
      <c r="D2" s="21"/>
    </row>
    <row r="3" spans="1:38" hidden="1" x14ac:dyDescent="0.3"/>
    <row r="4" spans="1:38" x14ac:dyDescent="0.3">
      <c r="A4" s="19" t="s">
        <v>63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8" s="4" customFormat="1" x14ac:dyDescent="0.3">
      <c r="A6" s="5" t="s">
        <v>2</v>
      </c>
      <c r="B6" s="5" t="s">
        <v>3</v>
      </c>
      <c r="C6" s="5">
        <v>1</v>
      </c>
      <c r="D6" s="6">
        <v>2</v>
      </c>
      <c r="E6" s="6">
        <v>3</v>
      </c>
      <c r="F6" s="7">
        <v>4</v>
      </c>
      <c r="G6" s="7">
        <v>5</v>
      </c>
      <c r="H6" s="5">
        <v>6</v>
      </c>
      <c r="I6" s="6">
        <v>7</v>
      </c>
      <c r="J6" s="6">
        <v>8</v>
      </c>
      <c r="K6" s="7">
        <v>9</v>
      </c>
      <c r="L6" s="7">
        <v>10</v>
      </c>
      <c r="M6" s="5">
        <v>11</v>
      </c>
      <c r="N6" s="6">
        <v>12</v>
      </c>
      <c r="O6" s="6">
        <v>13</v>
      </c>
      <c r="P6" s="7">
        <v>14</v>
      </c>
      <c r="Q6" s="7">
        <v>15</v>
      </c>
      <c r="R6" s="5">
        <v>16</v>
      </c>
      <c r="S6" s="6">
        <v>17</v>
      </c>
      <c r="T6" s="6">
        <v>18</v>
      </c>
      <c r="U6" s="7">
        <v>19</v>
      </c>
      <c r="V6" s="7">
        <v>20</v>
      </c>
      <c r="W6" s="5">
        <v>21</v>
      </c>
      <c r="X6" s="6">
        <v>22</v>
      </c>
      <c r="Y6" s="6">
        <v>23</v>
      </c>
      <c r="Z6" s="7">
        <v>24</v>
      </c>
      <c r="AA6" s="7">
        <v>25</v>
      </c>
      <c r="AB6" s="5">
        <v>26</v>
      </c>
      <c r="AC6" s="6">
        <v>27</v>
      </c>
      <c r="AD6" s="6">
        <v>28</v>
      </c>
      <c r="AE6" s="6">
        <v>29</v>
      </c>
      <c r="AF6" s="7">
        <v>30</v>
      </c>
      <c r="AG6" s="7">
        <v>31</v>
      </c>
      <c r="AH6" s="7" t="s">
        <v>20</v>
      </c>
      <c r="AI6" s="7" t="s">
        <v>16</v>
      </c>
      <c r="AJ6" s="7" t="s">
        <v>15</v>
      </c>
      <c r="AK6" s="7" t="s">
        <v>19</v>
      </c>
      <c r="AL6" s="10" t="s">
        <v>34</v>
      </c>
    </row>
    <row r="7" spans="1:38" x14ac:dyDescent="0.3">
      <c r="A7" s="2">
        <v>1</v>
      </c>
      <c r="B7" s="2" t="s">
        <v>4</v>
      </c>
      <c r="C7" s="2" t="s">
        <v>14</v>
      </c>
      <c r="D7" s="2" t="s">
        <v>15</v>
      </c>
      <c r="E7" s="2" t="s">
        <v>14</v>
      </c>
      <c r="F7" s="16" t="s">
        <v>19</v>
      </c>
      <c r="G7" s="16" t="s">
        <v>19</v>
      </c>
      <c r="H7" s="2" t="s">
        <v>14</v>
      </c>
      <c r="I7" s="2" t="s">
        <v>14</v>
      </c>
      <c r="J7" s="2" t="s">
        <v>14</v>
      </c>
      <c r="K7" s="2" t="s">
        <v>14</v>
      </c>
      <c r="L7" s="2" t="s">
        <v>15</v>
      </c>
      <c r="M7" s="2" t="s">
        <v>14</v>
      </c>
      <c r="N7" s="2" t="s">
        <v>14</v>
      </c>
      <c r="O7" s="2" t="s">
        <v>14</v>
      </c>
      <c r="P7" s="2" t="s">
        <v>14</v>
      </c>
      <c r="Q7" s="2" t="s">
        <v>14</v>
      </c>
      <c r="R7" s="2" t="s">
        <v>14</v>
      </c>
      <c r="S7" s="2" t="s">
        <v>14</v>
      </c>
      <c r="T7" s="16" t="s">
        <v>19</v>
      </c>
      <c r="U7" s="16" t="s">
        <v>19</v>
      </c>
      <c r="V7" s="2" t="s">
        <v>14</v>
      </c>
      <c r="W7" s="2" t="s">
        <v>14</v>
      </c>
      <c r="X7" s="2" t="s">
        <v>14</v>
      </c>
      <c r="Y7" s="2" t="s">
        <v>14</v>
      </c>
      <c r="Z7" s="2" t="s">
        <v>15</v>
      </c>
      <c r="AA7" s="2" t="s">
        <v>14</v>
      </c>
      <c r="AB7" s="2" t="s">
        <v>14</v>
      </c>
      <c r="AC7" s="2" t="s">
        <v>14</v>
      </c>
      <c r="AD7" s="2" t="s">
        <v>14</v>
      </c>
      <c r="AE7" s="2" t="s">
        <v>14</v>
      </c>
      <c r="AF7" s="2" t="s">
        <v>14</v>
      </c>
      <c r="AG7" s="2" t="s">
        <v>15</v>
      </c>
      <c r="AH7" s="8">
        <f>COUNTIF(B7:AG7,"X")</f>
        <v>23</v>
      </c>
      <c r="AI7" s="8">
        <f>COUNTIF(C7:AG7,"T")</f>
        <v>0</v>
      </c>
      <c r="AJ7" s="8">
        <f>COUNTIF(C7:AG7,"N")</f>
        <v>4</v>
      </c>
      <c r="AK7" s="8">
        <f>COUNTIF(C7:AG7,"CT")</f>
        <v>4</v>
      </c>
      <c r="AL7" s="8">
        <f>COUNTIF(C7:AH7,"ĐH")</f>
        <v>0</v>
      </c>
    </row>
    <row r="8" spans="1:38" x14ac:dyDescent="0.3">
      <c r="A8" s="2">
        <v>2</v>
      </c>
      <c r="B8" s="2" t="s">
        <v>5</v>
      </c>
      <c r="C8" s="2" t="s">
        <v>14</v>
      </c>
      <c r="D8" s="2" t="s">
        <v>14</v>
      </c>
      <c r="E8" s="2" t="s">
        <v>15</v>
      </c>
      <c r="F8" s="2" t="s">
        <v>14</v>
      </c>
      <c r="G8" s="2" t="s">
        <v>14</v>
      </c>
      <c r="H8" s="2" t="s">
        <v>14</v>
      </c>
      <c r="I8" s="2" t="s">
        <v>14</v>
      </c>
      <c r="J8" s="2" t="s">
        <v>14</v>
      </c>
      <c r="K8" s="2" t="s">
        <v>14</v>
      </c>
      <c r="L8" s="2" t="s">
        <v>14</v>
      </c>
      <c r="M8" s="16" t="s">
        <v>19</v>
      </c>
      <c r="N8" s="16" t="s">
        <v>19</v>
      </c>
      <c r="O8" s="2" t="s">
        <v>14</v>
      </c>
      <c r="P8" s="2" t="s">
        <v>14</v>
      </c>
      <c r="Q8" s="16" t="s">
        <v>19</v>
      </c>
      <c r="R8" s="16" t="s">
        <v>19</v>
      </c>
      <c r="S8" s="2" t="s">
        <v>15</v>
      </c>
      <c r="T8" s="2" t="s">
        <v>14</v>
      </c>
      <c r="U8" s="2" t="s">
        <v>14</v>
      </c>
      <c r="V8" s="2" t="s">
        <v>14</v>
      </c>
      <c r="W8" s="2" t="s">
        <v>14</v>
      </c>
      <c r="X8" s="2" t="s">
        <v>14</v>
      </c>
      <c r="Y8" s="2" t="s">
        <v>15</v>
      </c>
      <c r="Z8" s="2" t="s">
        <v>15</v>
      </c>
      <c r="AA8" s="2" t="s">
        <v>14</v>
      </c>
      <c r="AB8" s="2" t="s">
        <v>14</v>
      </c>
      <c r="AC8" s="2" t="s">
        <v>14</v>
      </c>
      <c r="AD8" s="2" t="s">
        <v>14</v>
      </c>
      <c r="AE8" s="16" t="s">
        <v>19</v>
      </c>
      <c r="AF8" s="16" t="s">
        <v>14</v>
      </c>
      <c r="AG8" s="2" t="s">
        <v>14</v>
      </c>
      <c r="AH8" s="8">
        <f t="shared" ref="AH8:AH17" si="0">COUNTIF(B8:AG8,"X")</f>
        <v>22</v>
      </c>
      <c r="AI8" s="8">
        <f t="shared" ref="AI8:AI17" si="1">COUNTIF(C8:AG8,"T")</f>
        <v>0</v>
      </c>
      <c r="AJ8" s="8">
        <f t="shared" ref="AJ8:AJ17" si="2">COUNTIF(C8:AG8,"N")</f>
        <v>4</v>
      </c>
      <c r="AK8" s="8">
        <f t="shared" ref="AK8:AK17" si="3">COUNTIF(C8:AG8,"CT")</f>
        <v>5</v>
      </c>
      <c r="AL8" s="8">
        <f t="shared" ref="AL8" si="4">COUNTIF(C8:AH8,"ĐH")</f>
        <v>0</v>
      </c>
    </row>
    <row r="9" spans="1:38" x14ac:dyDescent="0.3">
      <c r="A9" s="2">
        <v>3</v>
      </c>
      <c r="B9" s="2" t="s">
        <v>6</v>
      </c>
      <c r="C9" s="2" t="s">
        <v>14</v>
      </c>
      <c r="D9" s="2" t="s">
        <v>14</v>
      </c>
      <c r="E9" s="2" t="s">
        <v>14</v>
      </c>
      <c r="F9" s="2" t="s">
        <v>14</v>
      </c>
      <c r="G9" s="16" t="s">
        <v>19</v>
      </c>
      <c r="H9" s="16" t="s">
        <v>14</v>
      </c>
      <c r="I9" s="2" t="s">
        <v>14</v>
      </c>
      <c r="J9" s="2" t="s">
        <v>14</v>
      </c>
      <c r="K9" s="2" t="s">
        <v>15</v>
      </c>
      <c r="L9" s="2" t="s">
        <v>14</v>
      </c>
      <c r="M9" s="2" t="s">
        <v>14</v>
      </c>
      <c r="N9" s="2" t="s">
        <v>14</v>
      </c>
      <c r="O9" s="2" t="s">
        <v>14</v>
      </c>
      <c r="P9" s="2" t="s">
        <v>14</v>
      </c>
      <c r="Q9" s="2" t="s">
        <v>14</v>
      </c>
      <c r="R9" s="2" t="s">
        <v>15</v>
      </c>
      <c r="S9" s="2" t="s">
        <v>14</v>
      </c>
      <c r="T9" s="2" t="s">
        <v>14</v>
      </c>
      <c r="U9" s="2" t="s">
        <v>14</v>
      </c>
      <c r="V9" s="2" t="s">
        <v>14</v>
      </c>
      <c r="W9" s="2" t="s">
        <v>14</v>
      </c>
      <c r="X9" s="2" t="s">
        <v>14</v>
      </c>
      <c r="Y9" s="2" t="s">
        <v>14</v>
      </c>
      <c r="Z9" s="2" t="s">
        <v>14</v>
      </c>
      <c r="AA9" s="2" t="s">
        <v>14</v>
      </c>
      <c r="AB9" s="2" t="s">
        <v>14</v>
      </c>
      <c r="AC9" s="2" t="s">
        <v>14</v>
      </c>
      <c r="AD9" s="2" t="s">
        <v>14</v>
      </c>
      <c r="AE9" s="2" t="s">
        <v>14</v>
      </c>
      <c r="AF9" s="2" t="s">
        <v>15</v>
      </c>
      <c r="AG9" s="2" t="s">
        <v>15</v>
      </c>
      <c r="AH9" s="8">
        <f t="shared" si="0"/>
        <v>26</v>
      </c>
      <c r="AI9" s="8">
        <f t="shared" si="1"/>
        <v>0</v>
      </c>
      <c r="AJ9" s="8">
        <f t="shared" si="2"/>
        <v>4</v>
      </c>
      <c r="AK9" s="8">
        <f t="shared" si="3"/>
        <v>1</v>
      </c>
      <c r="AL9" s="8"/>
    </row>
    <row r="10" spans="1:38" x14ac:dyDescent="0.3">
      <c r="A10" s="2">
        <v>4</v>
      </c>
      <c r="B10" s="2" t="s">
        <v>7</v>
      </c>
      <c r="C10" s="2" t="s">
        <v>14</v>
      </c>
      <c r="D10" s="2" t="s">
        <v>14</v>
      </c>
      <c r="E10" s="2" t="s">
        <v>14</v>
      </c>
      <c r="F10" s="2" t="s">
        <v>14</v>
      </c>
      <c r="G10" s="2" t="s">
        <v>14</v>
      </c>
      <c r="H10" s="2" t="s">
        <v>14</v>
      </c>
      <c r="I10" s="2" t="s">
        <v>14</v>
      </c>
      <c r="J10" s="2" t="s">
        <v>14</v>
      </c>
      <c r="K10" s="2" t="s">
        <v>15</v>
      </c>
      <c r="L10" s="2" t="s">
        <v>14</v>
      </c>
      <c r="M10" s="2" t="s">
        <v>14</v>
      </c>
      <c r="N10" s="2" t="s">
        <v>14</v>
      </c>
      <c r="O10" s="2" t="s">
        <v>14</v>
      </c>
      <c r="P10" s="2" t="s">
        <v>14</v>
      </c>
      <c r="Q10" s="2" t="s">
        <v>14</v>
      </c>
      <c r="R10" s="2" t="s">
        <v>14</v>
      </c>
      <c r="S10" s="2" t="s">
        <v>14</v>
      </c>
      <c r="T10" s="2" t="s">
        <v>14</v>
      </c>
      <c r="U10" s="16" t="s">
        <v>19</v>
      </c>
      <c r="V10" s="16" t="s">
        <v>19</v>
      </c>
      <c r="W10" s="2" t="s">
        <v>14</v>
      </c>
      <c r="X10" s="2" t="s">
        <v>14</v>
      </c>
      <c r="Y10" s="2" t="s">
        <v>14</v>
      </c>
      <c r="Z10" s="2" t="s">
        <v>15</v>
      </c>
      <c r="AA10" s="2" t="s">
        <v>14</v>
      </c>
      <c r="AB10" s="2" t="s">
        <v>14</v>
      </c>
      <c r="AC10" s="2" t="s">
        <v>14</v>
      </c>
      <c r="AD10" s="2" t="s">
        <v>14</v>
      </c>
      <c r="AE10" s="2" t="s">
        <v>14</v>
      </c>
      <c r="AF10" s="2" t="s">
        <v>15</v>
      </c>
      <c r="AG10" s="2" t="s">
        <v>15</v>
      </c>
      <c r="AH10" s="8">
        <f t="shared" si="0"/>
        <v>25</v>
      </c>
      <c r="AI10" s="8">
        <f t="shared" si="1"/>
        <v>0</v>
      </c>
      <c r="AJ10" s="8">
        <f t="shared" si="2"/>
        <v>4</v>
      </c>
      <c r="AK10" s="8">
        <f t="shared" si="3"/>
        <v>2</v>
      </c>
      <c r="AL10" s="8" t="e">
        <f>COUNTIF(#REF!,"ĐH")</f>
        <v>#REF!</v>
      </c>
    </row>
    <row r="11" spans="1:38" x14ac:dyDescent="0.3">
      <c r="A11" s="2">
        <v>5</v>
      </c>
      <c r="B11" s="2" t="s">
        <v>8</v>
      </c>
      <c r="C11" s="2" t="s">
        <v>14</v>
      </c>
      <c r="D11" s="2" t="s">
        <v>15</v>
      </c>
      <c r="E11" s="2" t="s">
        <v>14</v>
      </c>
      <c r="F11" s="2" t="s">
        <v>14</v>
      </c>
      <c r="G11" s="16" t="s">
        <v>19</v>
      </c>
      <c r="H11" s="16" t="s">
        <v>19</v>
      </c>
      <c r="I11" s="2" t="s">
        <v>14</v>
      </c>
      <c r="J11" s="2" t="s">
        <v>14</v>
      </c>
      <c r="K11" s="2" t="s">
        <v>14</v>
      </c>
      <c r="L11" s="2" t="s">
        <v>15</v>
      </c>
      <c r="M11" s="2" t="s">
        <v>14</v>
      </c>
      <c r="N11" s="2" t="s">
        <v>14</v>
      </c>
      <c r="O11" s="2" t="s">
        <v>14</v>
      </c>
      <c r="P11" s="2" t="s">
        <v>14</v>
      </c>
      <c r="Q11" s="16" t="s">
        <v>19</v>
      </c>
      <c r="R11" s="16" t="s">
        <v>19</v>
      </c>
      <c r="S11" s="2" t="s">
        <v>14</v>
      </c>
      <c r="T11" s="2" t="s">
        <v>14</v>
      </c>
      <c r="U11" s="2" t="s">
        <v>14</v>
      </c>
      <c r="V11" s="2" t="s">
        <v>14</v>
      </c>
      <c r="W11" s="2" t="s">
        <v>14</v>
      </c>
      <c r="X11" s="2" t="s">
        <v>14</v>
      </c>
      <c r="Y11" s="2" t="s">
        <v>14</v>
      </c>
      <c r="Z11" s="2" t="s">
        <v>15</v>
      </c>
      <c r="AA11" s="2" t="s">
        <v>14</v>
      </c>
      <c r="AB11" s="2" t="s">
        <v>14</v>
      </c>
      <c r="AC11" s="2" t="s">
        <v>14</v>
      </c>
      <c r="AD11" s="2" t="s">
        <v>14</v>
      </c>
      <c r="AE11" s="2" t="s">
        <v>14</v>
      </c>
      <c r="AF11" s="2" t="s">
        <v>14</v>
      </c>
      <c r="AG11" s="2" t="s">
        <v>15</v>
      </c>
      <c r="AH11" s="8">
        <f t="shared" si="0"/>
        <v>23</v>
      </c>
      <c r="AI11" s="8">
        <f t="shared" si="1"/>
        <v>0</v>
      </c>
      <c r="AJ11" s="8">
        <f t="shared" si="2"/>
        <v>4</v>
      </c>
      <c r="AK11" s="8">
        <f t="shared" si="3"/>
        <v>4</v>
      </c>
      <c r="AL11" s="8">
        <f t="shared" ref="AL11:AL18" si="5">COUNTIF(C10:AH10,"ĐH")</f>
        <v>0</v>
      </c>
    </row>
    <row r="12" spans="1:38" x14ac:dyDescent="0.3">
      <c r="A12" s="2">
        <v>6</v>
      </c>
      <c r="B12" s="2" t="s">
        <v>9</v>
      </c>
      <c r="C12" s="2" t="s">
        <v>14</v>
      </c>
      <c r="D12" s="2" t="s">
        <v>15</v>
      </c>
      <c r="E12" s="2" t="s">
        <v>14</v>
      </c>
      <c r="F12" s="2" t="s">
        <v>14</v>
      </c>
      <c r="G12" s="2" t="s">
        <v>14</v>
      </c>
      <c r="H12" s="2" t="s">
        <v>14</v>
      </c>
      <c r="I12" s="2" t="s">
        <v>14</v>
      </c>
      <c r="J12" s="2" t="s">
        <v>14</v>
      </c>
      <c r="K12" s="2" t="s">
        <v>14</v>
      </c>
      <c r="L12" s="2" t="s">
        <v>14</v>
      </c>
      <c r="M12" s="2" t="s">
        <v>14</v>
      </c>
      <c r="N12" s="2" t="s">
        <v>14</v>
      </c>
      <c r="O12" s="2" t="s">
        <v>14</v>
      </c>
      <c r="P12" s="2" t="s">
        <v>14</v>
      </c>
      <c r="Q12" s="2" t="s">
        <v>14</v>
      </c>
      <c r="R12" s="2" t="s">
        <v>15</v>
      </c>
      <c r="S12" s="2" t="s">
        <v>15</v>
      </c>
      <c r="T12" s="2" t="s">
        <v>14</v>
      </c>
      <c r="U12" s="16" t="s">
        <v>19</v>
      </c>
      <c r="V12" s="16" t="s">
        <v>19</v>
      </c>
      <c r="W12" s="2" t="s">
        <v>14</v>
      </c>
      <c r="X12" s="2" t="s">
        <v>14</v>
      </c>
      <c r="Y12" s="2" t="s">
        <v>15</v>
      </c>
      <c r="Z12" s="2" t="s">
        <v>14</v>
      </c>
      <c r="AA12" s="2" t="s">
        <v>14</v>
      </c>
      <c r="AB12" s="2" t="s">
        <v>14</v>
      </c>
      <c r="AC12" s="2" t="s">
        <v>14</v>
      </c>
      <c r="AD12" s="2" t="s">
        <v>14</v>
      </c>
      <c r="AE12" s="16" t="s">
        <v>19</v>
      </c>
      <c r="AF12" s="16" t="s">
        <v>19</v>
      </c>
      <c r="AG12" s="2" t="s">
        <v>14</v>
      </c>
      <c r="AH12" s="8">
        <f t="shared" si="0"/>
        <v>23</v>
      </c>
      <c r="AI12" s="8">
        <f t="shared" si="1"/>
        <v>0</v>
      </c>
      <c r="AJ12" s="8">
        <f t="shared" si="2"/>
        <v>4</v>
      </c>
      <c r="AK12" s="8">
        <f t="shared" si="3"/>
        <v>4</v>
      </c>
      <c r="AL12" s="8">
        <f t="shared" si="5"/>
        <v>0</v>
      </c>
    </row>
    <row r="13" spans="1:38" x14ac:dyDescent="0.3">
      <c r="A13" s="2">
        <v>7</v>
      </c>
      <c r="B13" s="2" t="s">
        <v>10</v>
      </c>
      <c r="C13" s="2" t="s">
        <v>14</v>
      </c>
      <c r="D13" s="2" t="s">
        <v>14</v>
      </c>
      <c r="E13" s="2" t="s">
        <v>15</v>
      </c>
      <c r="F13" s="2" t="s">
        <v>14</v>
      </c>
      <c r="G13" s="16" t="s">
        <v>19</v>
      </c>
      <c r="H13" s="16" t="s">
        <v>19</v>
      </c>
      <c r="I13" s="2" t="s">
        <v>14</v>
      </c>
      <c r="J13" s="2" t="s">
        <v>14</v>
      </c>
      <c r="K13" s="2" t="s">
        <v>15</v>
      </c>
      <c r="L13" s="2" t="s">
        <v>14</v>
      </c>
      <c r="M13" s="2" t="s">
        <v>14</v>
      </c>
      <c r="N13" s="2" t="s">
        <v>14</v>
      </c>
      <c r="O13" s="2" t="s">
        <v>14</v>
      </c>
      <c r="P13" s="2" t="s">
        <v>14</v>
      </c>
      <c r="Q13" s="2" t="s">
        <v>14</v>
      </c>
      <c r="R13" s="2" t="s">
        <v>14</v>
      </c>
      <c r="S13" s="2" t="s">
        <v>14</v>
      </c>
      <c r="T13" s="2" t="s">
        <v>19</v>
      </c>
      <c r="U13" s="2" t="s">
        <v>19</v>
      </c>
      <c r="V13" s="2" t="s">
        <v>14</v>
      </c>
      <c r="W13" s="2" t="s">
        <v>14</v>
      </c>
      <c r="X13" s="2" t="s">
        <v>14</v>
      </c>
      <c r="Y13" s="2" t="s">
        <v>14</v>
      </c>
      <c r="Z13" s="2" t="s">
        <v>15</v>
      </c>
      <c r="AA13" s="16" t="s">
        <v>14</v>
      </c>
      <c r="AB13" s="16" t="s">
        <v>14</v>
      </c>
      <c r="AC13" s="2" t="s">
        <v>14</v>
      </c>
      <c r="AD13" s="2" t="s">
        <v>14</v>
      </c>
      <c r="AE13" s="2" t="s">
        <v>14</v>
      </c>
      <c r="AF13" s="2" t="s">
        <v>14</v>
      </c>
      <c r="AG13" s="2" t="s">
        <v>15</v>
      </c>
      <c r="AH13" s="8">
        <f t="shared" si="0"/>
        <v>23</v>
      </c>
      <c r="AI13" s="8">
        <f t="shared" si="1"/>
        <v>0</v>
      </c>
      <c r="AJ13" s="8">
        <f t="shared" si="2"/>
        <v>4</v>
      </c>
      <c r="AK13" s="8">
        <f t="shared" si="3"/>
        <v>4</v>
      </c>
      <c r="AL13" s="8">
        <f t="shared" si="5"/>
        <v>0</v>
      </c>
    </row>
    <row r="14" spans="1:38" x14ac:dyDescent="0.3">
      <c r="A14" s="2">
        <v>8</v>
      </c>
      <c r="B14" s="2" t="s">
        <v>11</v>
      </c>
      <c r="C14" s="2" t="s">
        <v>14</v>
      </c>
      <c r="D14" s="2" t="s">
        <v>14</v>
      </c>
      <c r="E14" s="2" t="s">
        <v>14</v>
      </c>
      <c r="F14" s="2" t="s">
        <v>14</v>
      </c>
      <c r="G14" s="2" t="s">
        <v>14</v>
      </c>
      <c r="H14" s="2" t="s">
        <v>14</v>
      </c>
      <c r="I14" s="2" t="s">
        <v>14</v>
      </c>
      <c r="J14" s="2" t="s">
        <v>14</v>
      </c>
      <c r="K14" s="2" t="s">
        <v>15</v>
      </c>
      <c r="L14" s="2" t="s">
        <v>14</v>
      </c>
      <c r="M14" s="16" t="s">
        <v>19</v>
      </c>
      <c r="N14" s="16" t="s">
        <v>19</v>
      </c>
      <c r="O14" s="2" t="s">
        <v>14</v>
      </c>
      <c r="P14" s="2" t="s">
        <v>14</v>
      </c>
      <c r="Q14" s="2" t="s">
        <v>14</v>
      </c>
      <c r="R14" s="2" t="s">
        <v>14</v>
      </c>
      <c r="S14" s="2" t="s">
        <v>15</v>
      </c>
      <c r="T14" s="2" t="s">
        <v>14</v>
      </c>
      <c r="U14" s="2" t="s">
        <v>14</v>
      </c>
      <c r="V14" s="2" t="s">
        <v>14</v>
      </c>
      <c r="W14" s="2" t="s">
        <v>14</v>
      </c>
      <c r="X14" s="2" t="s">
        <v>14</v>
      </c>
      <c r="Y14" s="2" t="s">
        <v>14</v>
      </c>
      <c r="Z14" s="2" t="s">
        <v>14</v>
      </c>
      <c r="AA14" s="2" t="s">
        <v>14</v>
      </c>
      <c r="AB14" s="2" t="s">
        <v>14</v>
      </c>
      <c r="AC14" s="2" t="s">
        <v>14</v>
      </c>
      <c r="AD14" s="2" t="s">
        <v>14</v>
      </c>
      <c r="AE14" s="2" t="s">
        <v>14</v>
      </c>
      <c r="AF14" s="2" t="s">
        <v>15</v>
      </c>
      <c r="AG14" s="2" t="s">
        <v>15</v>
      </c>
      <c r="AH14" s="8">
        <f t="shared" si="0"/>
        <v>25</v>
      </c>
      <c r="AI14" s="8">
        <f t="shared" si="1"/>
        <v>0</v>
      </c>
      <c r="AJ14" s="8">
        <f t="shared" si="2"/>
        <v>4</v>
      </c>
      <c r="AK14" s="8">
        <f t="shared" si="3"/>
        <v>2</v>
      </c>
      <c r="AL14" s="8">
        <f t="shared" si="5"/>
        <v>0</v>
      </c>
    </row>
    <row r="15" spans="1:38" x14ac:dyDescent="0.3">
      <c r="A15" s="2">
        <v>9</v>
      </c>
      <c r="B15" s="2" t="s">
        <v>12</v>
      </c>
      <c r="C15" s="2" t="s">
        <v>14</v>
      </c>
      <c r="D15" s="2" t="s">
        <v>14</v>
      </c>
      <c r="E15" s="2" t="s">
        <v>14</v>
      </c>
      <c r="F15" s="2" t="s">
        <v>14</v>
      </c>
      <c r="G15" s="2" t="s">
        <v>14</v>
      </c>
      <c r="H15" s="2" t="s">
        <v>14</v>
      </c>
      <c r="I15" s="2" t="s">
        <v>14</v>
      </c>
      <c r="J15" s="2" t="s">
        <v>14</v>
      </c>
      <c r="K15" s="2" t="s">
        <v>15</v>
      </c>
      <c r="L15" s="2" t="s">
        <v>15</v>
      </c>
      <c r="M15" s="16" t="s">
        <v>19</v>
      </c>
      <c r="N15" s="16" t="s">
        <v>19</v>
      </c>
      <c r="O15" s="2" t="s">
        <v>14</v>
      </c>
      <c r="P15" s="2" t="s">
        <v>14</v>
      </c>
      <c r="Q15" s="2" t="s">
        <v>14</v>
      </c>
      <c r="R15" s="2" t="s">
        <v>15</v>
      </c>
      <c r="S15" s="2" t="s">
        <v>14</v>
      </c>
      <c r="T15" s="2" t="s">
        <v>14</v>
      </c>
      <c r="U15" s="2" t="s">
        <v>14</v>
      </c>
      <c r="V15" s="2" t="s">
        <v>14</v>
      </c>
      <c r="W15" s="2" t="s">
        <v>14</v>
      </c>
      <c r="X15" s="2" t="s">
        <v>14</v>
      </c>
      <c r="Y15" s="2" t="s">
        <v>14</v>
      </c>
      <c r="Z15" s="2" t="s">
        <v>14</v>
      </c>
      <c r="AA15" s="2" t="s">
        <v>14</v>
      </c>
      <c r="AB15" s="2" t="s">
        <v>14</v>
      </c>
      <c r="AC15" s="2" t="s">
        <v>14</v>
      </c>
      <c r="AD15" s="2" t="s">
        <v>14</v>
      </c>
      <c r="AE15" s="2" t="s">
        <v>14</v>
      </c>
      <c r="AF15" s="2" t="s">
        <v>14</v>
      </c>
      <c r="AG15" s="2" t="s">
        <v>15</v>
      </c>
      <c r="AH15" s="8">
        <f t="shared" si="0"/>
        <v>25</v>
      </c>
      <c r="AI15" s="8">
        <f t="shared" si="1"/>
        <v>0</v>
      </c>
      <c r="AJ15" s="8">
        <f t="shared" si="2"/>
        <v>4</v>
      </c>
      <c r="AK15" s="8">
        <f t="shared" si="3"/>
        <v>2</v>
      </c>
      <c r="AL15" s="8">
        <f t="shared" si="5"/>
        <v>0</v>
      </c>
    </row>
    <row r="16" spans="1:38" x14ac:dyDescent="0.3">
      <c r="A16" s="2">
        <v>10</v>
      </c>
      <c r="B16" s="2" t="s">
        <v>13</v>
      </c>
      <c r="C16" s="2" t="s">
        <v>14</v>
      </c>
      <c r="D16" s="2" t="s">
        <v>14</v>
      </c>
      <c r="E16" s="2" t="s">
        <v>15</v>
      </c>
      <c r="F16" s="16" t="s">
        <v>19</v>
      </c>
      <c r="G16" s="16" t="s">
        <v>19</v>
      </c>
      <c r="H16" s="2" t="s">
        <v>14</v>
      </c>
      <c r="I16" s="2" t="s">
        <v>14</v>
      </c>
      <c r="J16" s="2" t="s">
        <v>14</v>
      </c>
      <c r="K16" s="2" t="s">
        <v>14</v>
      </c>
      <c r="L16" s="2" t="s">
        <v>14</v>
      </c>
      <c r="M16" s="2" t="s">
        <v>14</v>
      </c>
      <c r="N16" s="2" t="s">
        <v>14</v>
      </c>
      <c r="O16" s="2" t="s">
        <v>14</v>
      </c>
      <c r="P16" s="2" t="s">
        <v>14</v>
      </c>
      <c r="Q16" s="2" t="s">
        <v>14</v>
      </c>
      <c r="R16" s="2" t="s">
        <v>14</v>
      </c>
      <c r="S16" s="2" t="s">
        <v>15</v>
      </c>
      <c r="T16" s="16" t="s">
        <v>19</v>
      </c>
      <c r="U16" s="16" t="s">
        <v>19</v>
      </c>
      <c r="V16" s="2" t="s">
        <v>14</v>
      </c>
      <c r="W16" s="2" t="s">
        <v>14</v>
      </c>
      <c r="X16" s="2" t="s">
        <v>14</v>
      </c>
      <c r="Y16" s="2" t="s">
        <v>15</v>
      </c>
      <c r="Z16" s="2" t="s">
        <v>15</v>
      </c>
      <c r="AA16" s="16" t="s">
        <v>19</v>
      </c>
      <c r="AB16" s="16" t="s">
        <v>19</v>
      </c>
      <c r="AC16" s="2" t="s">
        <v>14</v>
      </c>
      <c r="AD16" s="2" t="s">
        <v>14</v>
      </c>
      <c r="AE16" s="2" t="s">
        <v>14</v>
      </c>
      <c r="AF16" s="2" t="s">
        <v>19</v>
      </c>
      <c r="AG16" s="2" t="s">
        <v>14</v>
      </c>
      <c r="AH16" s="8">
        <f t="shared" si="0"/>
        <v>20</v>
      </c>
      <c r="AI16" s="8">
        <f t="shared" si="1"/>
        <v>0</v>
      </c>
      <c r="AJ16" s="8">
        <f t="shared" si="2"/>
        <v>4</v>
      </c>
      <c r="AK16" s="8">
        <f t="shared" si="3"/>
        <v>7</v>
      </c>
      <c r="AL16" s="8">
        <f t="shared" si="5"/>
        <v>0</v>
      </c>
    </row>
    <row r="17" spans="1:38" x14ac:dyDescent="0.3">
      <c r="A17" s="2">
        <v>11</v>
      </c>
      <c r="B17" s="8" t="s">
        <v>23</v>
      </c>
      <c r="C17" s="2" t="s">
        <v>14</v>
      </c>
      <c r="D17" s="2" t="s">
        <v>15</v>
      </c>
      <c r="E17" s="2" t="s">
        <v>14</v>
      </c>
      <c r="F17" s="16" t="s">
        <v>19</v>
      </c>
      <c r="G17" s="16" t="s">
        <v>19</v>
      </c>
      <c r="H17" s="2" t="s">
        <v>19</v>
      </c>
      <c r="I17" s="2" t="s">
        <v>14</v>
      </c>
      <c r="J17" s="2" t="s">
        <v>14</v>
      </c>
      <c r="K17" s="2" t="s">
        <v>14</v>
      </c>
      <c r="L17" s="2" t="s">
        <v>14</v>
      </c>
      <c r="M17" s="2" t="s">
        <v>14</v>
      </c>
      <c r="N17" s="2" t="s">
        <v>14</v>
      </c>
      <c r="O17" s="2" t="s">
        <v>14</v>
      </c>
      <c r="P17" s="2" t="s">
        <v>14</v>
      </c>
      <c r="Q17" s="2" t="s">
        <v>14</v>
      </c>
      <c r="R17" s="2" t="s">
        <v>15</v>
      </c>
      <c r="S17" s="2" t="s">
        <v>14</v>
      </c>
      <c r="T17" s="16" t="s">
        <v>19</v>
      </c>
      <c r="U17" s="16" t="s">
        <v>19</v>
      </c>
      <c r="V17" s="2" t="s">
        <v>14</v>
      </c>
      <c r="W17" s="2" t="s">
        <v>14</v>
      </c>
      <c r="X17" s="2" t="s">
        <v>14</v>
      </c>
      <c r="Y17" s="2" t="s">
        <v>15</v>
      </c>
      <c r="Z17" s="2" t="s">
        <v>15</v>
      </c>
      <c r="AA17" s="2" t="s">
        <v>14</v>
      </c>
      <c r="AB17" s="2" t="s">
        <v>14</v>
      </c>
      <c r="AC17" s="2" t="s">
        <v>14</v>
      </c>
      <c r="AD17" s="2" t="s">
        <v>14</v>
      </c>
      <c r="AE17" s="2" t="s">
        <v>14</v>
      </c>
      <c r="AF17" s="2" t="s">
        <v>14</v>
      </c>
      <c r="AG17" s="2" t="s">
        <v>14</v>
      </c>
      <c r="AH17" s="8">
        <f t="shared" si="0"/>
        <v>22</v>
      </c>
      <c r="AI17" s="8">
        <f t="shared" si="1"/>
        <v>0</v>
      </c>
      <c r="AJ17" s="8">
        <f t="shared" si="2"/>
        <v>4</v>
      </c>
      <c r="AK17" s="8">
        <f t="shared" si="3"/>
        <v>5</v>
      </c>
      <c r="AL17" s="8">
        <f t="shared" si="5"/>
        <v>0</v>
      </c>
    </row>
    <row r="18" spans="1:38" x14ac:dyDescent="0.3">
      <c r="A18" s="14"/>
      <c r="AL18" s="8">
        <f t="shared" si="5"/>
        <v>0</v>
      </c>
    </row>
    <row r="20" spans="1:38" x14ac:dyDescent="0.3">
      <c r="A20" s="22" t="s">
        <v>64</v>
      </c>
      <c r="B20" s="22"/>
    </row>
    <row r="21" spans="1:38" x14ac:dyDescent="0.3">
      <c r="A21" s="22" t="s">
        <v>59</v>
      </c>
      <c r="B21" s="22"/>
      <c r="H21" s="23"/>
      <c r="I21" s="23"/>
      <c r="X21" s="14"/>
    </row>
    <row r="22" spans="1:38" x14ac:dyDescent="0.3">
      <c r="A22" s="22" t="s">
        <v>70</v>
      </c>
      <c r="B22" s="22"/>
      <c r="C22" s="22"/>
    </row>
    <row r="23" spans="1:38" x14ac:dyDescent="0.3">
      <c r="A23" s="22" t="s">
        <v>56</v>
      </c>
      <c r="B23" s="22"/>
      <c r="C23" s="22"/>
      <c r="D23" s="22"/>
    </row>
    <row r="24" spans="1:38" x14ac:dyDescent="0.3">
      <c r="A24" s="22" t="s">
        <v>39</v>
      </c>
      <c r="B24" s="22"/>
      <c r="C24" s="22"/>
      <c r="D24" s="22"/>
    </row>
    <row r="25" spans="1:38" x14ac:dyDescent="0.3">
      <c r="A25" s="22" t="s">
        <v>69</v>
      </c>
      <c r="B25" s="22"/>
    </row>
    <row r="26" spans="1:38" s="3" customFormat="1" ht="16.5" x14ac:dyDescent="0.25">
      <c r="A26" s="21" t="s">
        <v>17</v>
      </c>
      <c r="B26" s="21"/>
      <c r="C26" s="21"/>
      <c r="T26" s="21" t="s">
        <v>18</v>
      </c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</row>
    <row r="30" spans="1:38" s="4" customFormat="1" x14ac:dyDescent="0.3">
      <c r="A30" s="19" t="s">
        <v>8</v>
      </c>
      <c r="B30" s="19"/>
      <c r="C30" s="19"/>
      <c r="T30" s="19" t="s">
        <v>4</v>
      </c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  <row r="44" spans="1:8" x14ac:dyDescent="0.3">
      <c r="A44" s="12"/>
      <c r="B44" s="13"/>
      <c r="C44" s="13"/>
      <c r="D44" s="13"/>
      <c r="E44" s="12"/>
      <c r="F44" s="12"/>
      <c r="G44" s="12"/>
      <c r="H44" s="12"/>
    </row>
    <row r="45" spans="1:8" x14ac:dyDescent="0.3">
      <c r="A45" s="12"/>
      <c r="B45" s="13"/>
      <c r="C45" s="13"/>
      <c r="D45" s="13"/>
      <c r="E45" s="12"/>
      <c r="F45" s="12"/>
      <c r="G45" s="12"/>
      <c r="H45" s="12"/>
    </row>
    <row r="46" spans="1:8" x14ac:dyDescent="0.3">
      <c r="A46" s="12"/>
      <c r="B46" s="13"/>
      <c r="C46" s="13"/>
      <c r="D46" s="13"/>
      <c r="E46" s="12"/>
      <c r="F46" s="12"/>
      <c r="G46" s="12"/>
      <c r="H46" s="12"/>
    </row>
    <row r="47" spans="1:8" x14ac:dyDescent="0.3">
      <c r="A47" s="12"/>
      <c r="B47" s="13"/>
      <c r="C47" s="13"/>
      <c r="D47" s="13"/>
      <c r="E47" s="12"/>
      <c r="F47" s="12"/>
      <c r="G47" s="12"/>
      <c r="H47" s="12"/>
    </row>
    <row r="48" spans="1:8" x14ac:dyDescent="0.3">
      <c r="A48" s="12"/>
      <c r="B48" s="13"/>
      <c r="C48" s="13"/>
      <c r="D48" s="13"/>
      <c r="E48" s="12"/>
      <c r="F48" s="12"/>
      <c r="G48" s="12"/>
      <c r="H48" s="12"/>
    </row>
    <row r="49" spans="1:8" x14ac:dyDescent="0.3">
      <c r="A49" s="12"/>
      <c r="B49" s="13"/>
      <c r="C49" s="13"/>
      <c r="D49" s="13"/>
      <c r="E49" s="12"/>
      <c r="F49" s="12"/>
      <c r="G49" s="12"/>
      <c r="H49" s="12"/>
    </row>
    <row r="50" spans="1:8" x14ac:dyDescent="0.3">
      <c r="A50" s="12"/>
      <c r="B50" s="13"/>
      <c r="C50" s="13"/>
      <c r="D50" s="13"/>
      <c r="E50" s="12"/>
      <c r="F50" s="12"/>
      <c r="G50" s="12"/>
      <c r="H50" s="12"/>
    </row>
    <row r="51" spans="1:8" x14ac:dyDescent="0.3">
      <c r="A51" s="12"/>
      <c r="B51" s="13"/>
      <c r="C51" s="13"/>
      <c r="D51" s="13"/>
      <c r="E51" s="12"/>
      <c r="F51" s="12"/>
      <c r="G51" s="12"/>
      <c r="H51" s="12"/>
    </row>
    <row r="52" spans="1:8" x14ac:dyDescent="0.3">
      <c r="A52" s="12"/>
      <c r="B52" s="13"/>
      <c r="C52" s="13"/>
      <c r="D52" s="13"/>
      <c r="E52" s="12"/>
      <c r="F52" s="12"/>
      <c r="G52" s="12"/>
      <c r="H52" s="12"/>
    </row>
    <row r="53" spans="1:8" x14ac:dyDescent="0.3">
      <c r="A53" s="12"/>
      <c r="B53" s="13"/>
      <c r="C53" s="13"/>
      <c r="D53" s="13"/>
      <c r="E53" s="12"/>
      <c r="F53" s="12"/>
      <c r="G53" s="12"/>
      <c r="H53" s="12"/>
    </row>
    <row r="54" spans="1:8" x14ac:dyDescent="0.3">
      <c r="A54" s="12"/>
      <c r="B54" s="13"/>
      <c r="C54" s="13"/>
      <c r="D54" s="13"/>
      <c r="E54" s="12"/>
      <c r="F54" s="12"/>
      <c r="G54" s="12"/>
      <c r="H54" s="12"/>
    </row>
    <row r="55" spans="1:8" x14ac:dyDescent="0.3">
      <c r="A55" s="12"/>
      <c r="B55" s="13"/>
      <c r="C55" s="13"/>
      <c r="D55" s="13"/>
      <c r="E55" s="12"/>
      <c r="F55" s="12"/>
      <c r="G55" s="12"/>
      <c r="H55" s="12"/>
    </row>
    <row r="56" spans="1:8" x14ac:dyDescent="0.3">
      <c r="A56" s="12"/>
      <c r="B56" s="13"/>
      <c r="C56" s="13"/>
      <c r="D56" s="13"/>
      <c r="E56" s="12"/>
      <c r="F56" s="12"/>
      <c r="G56" s="12"/>
      <c r="H56" s="12"/>
    </row>
    <row r="57" spans="1:8" x14ac:dyDescent="0.3">
      <c r="A57" s="12"/>
      <c r="B57" s="13"/>
      <c r="C57" s="13"/>
      <c r="D57" s="13"/>
      <c r="E57" s="12"/>
      <c r="F57" s="12"/>
      <c r="G57" s="12"/>
      <c r="H57" s="12"/>
    </row>
    <row r="58" spans="1:8" x14ac:dyDescent="0.3">
      <c r="A58" s="12"/>
      <c r="B58" s="13"/>
      <c r="C58" s="13"/>
      <c r="D58" s="13"/>
      <c r="E58" s="12"/>
      <c r="F58" s="12"/>
      <c r="G58" s="12"/>
      <c r="H58" s="12"/>
    </row>
    <row r="59" spans="1:8" x14ac:dyDescent="0.3">
      <c r="A59" s="12"/>
      <c r="B59" s="13"/>
      <c r="C59" s="13"/>
      <c r="D59" s="13"/>
      <c r="E59" s="12"/>
      <c r="F59" s="12"/>
      <c r="G59" s="12"/>
      <c r="H59" s="12"/>
    </row>
    <row r="60" spans="1:8" x14ac:dyDescent="0.3">
      <c r="A60" s="12"/>
      <c r="B60" s="13"/>
      <c r="C60" s="13"/>
      <c r="D60" s="13"/>
      <c r="E60" s="12"/>
      <c r="F60" s="12"/>
      <c r="G60" s="12"/>
      <c r="H60" s="12"/>
    </row>
    <row r="61" spans="1:8" x14ac:dyDescent="0.3">
      <c r="A61" s="12"/>
      <c r="B61" s="13"/>
      <c r="C61" s="13"/>
      <c r="D61" s="13"/>
      <c r="E61" s="12"/>
      <c r="F61" s="12"/>
      <c r="G61" s="12"/>
      <c r="H61" s="12"/>
    </row>
    <row r="62" spans="1:8" x14ac:dyDescent="0.3">
      <c r="A62" s="12"/>
      <c r="B62" s="13"/>
      <c r="C62" s="13"/>
      <c r="D62" s="13"/>
      <c r="E62" s="12"/>
      <c r="F62" s="12"/>
      <c r="G62" s="12"/>
      <c r="H62" s="12"/>
    </row>
    <row r="63" spans="1:8" x14ac:dyDescent="0.3">
      <c r="A63" s="12"/>
      <c r="B63" s="13"/>
      <c r="C63" s="13"/>
      <c r="D63" s="13"/>
      <c r="E63" s="12"/>
      <c r="F63" s="12"/>
      <c r="G63" s="12"/>
      <c r="H63" s="12"/>
    </row>
    <row r="64" spans="1:8" x14ac:dyDescent="0.3">
      <c r="A64" s="12"/>
      <c r="B64" s="13"/>
      <c r="C64" s="13"/>
      <c r="D64" s="13"/>
      <c r="E64" s="12"/>
      <c r="F64" s="12"/>
      <c r="G64" s="12"/>
      <c r="H64" s="12"/>
    </row>
    <row r="65" spans="1:8" x14ac:dyDescent="0.3">
      <c r="A65" s="12"/>
      <c r="B65" s="13"/>
      <c r="C65" s="13"/>
      <c r="D65" s="13"/>
      <c r="E65" s="12"/>
      <c r="F65" s="12"/>
      <c r="G65" s="12"/>
      <c r="H65" s="12"/>
    </row>
    <row r="66" spans="1:8" x14ac:dyDescent="0.3">
      <c r="A66" s="12"/>
      <c r="B66" s="13"/>
      <c r="C66" s="13"/>
      <c r="D66" s="13"/>
      <c r="E66" s="12"/>
      <c r="F66" s="12"/>
      <c r="G66" s="12"/>
      <c r="H66" s="12"/>
    </row>
    <row r="67" spans="1:8" x14ac:dyDescent="0.3">
      <c r="A67" s="12"/>
      <c r="B67" s="13"/>
      <c r="C67" s="13"/>
      <c r="D67" s="13"/>
      <c r="E67" s="12"/>
      <c r="F67" s="12"/>
      <c r="G67" s="12"/>
      <c r="H67" s="12"/>
    </row>
    <row r="68" spans="1:8" x14ac:dyDescent="0.3">
      <c r="A68" s="12"/>
      <c r="B68" s="13"/>
      <c r="C68" s="13"/>
      <c r="D68" s="13"/>
      <c r="E68" s="12"/>
      <c r="F68" s="12"/>
      <c r="G68" s="12"/>
      <c r="H68" s="12"/>
    </row>
    <row r="69" spans="1:8" x14ac:dyDescent="0.3">
      <c r="A69" s="12"/>
      <c r="B69" s="12"/>
      <c r="C69" s="12"/>
      <c r="D69" s="12"/>
      <c r="E69" s="12"/>
      <c r="F69" s="12"/>
      <c r="G69" s="12"/>
      <c r="H69" s="12"/>
    </row>
  </sheetData>
  <mergeCells count="14">
    <mergeCell ref="A1:D1"/>
    <mergeCell ref="A2:D2"/>
    <mergeCell ref="A4:AK4"/>
    <mergeCell ref="A20:B20"/>
    <mergeCell ref="A21:B21"/>
    <mergeCell ref="H21:I21"/>
    <mergeCell ref="A30:C30"/>
    <mergeCell ref="T30:AK30"/>
    <mergeCell ref="A22:C22"/>
    <mergeCell ref="A23:D23"/>
    <mergeCell ref="A24:D24"/>
    <mergeCell ref="A25:B25"/>
    <mergeCell ref="A26:C26"/>
    <mergeCell ref="T26:AK26"/>
  </mergeCells>
  <pageMargins left="0.11811023622047245" right="0.11811023622047245" top="0.55118110236220474" bottom="0.55118110236220474" header="0.31496062992125984" footer="0.31496062992125984"/>
  <pageSetup paperSize="9" scale="75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8"/>
  <sheetViews>
    <sheetView topLeftCell="A10" workbookViewId="0">
      <selection activeCell="AM17" sqref="A1:XFD1048576"/>
    </sheetView>
  </sheetViews>
  <sheetFormatPr defaultRowHeight="18.75" x14ac:dyDescent="0.3"/>
  <cols>
    <col min="1" max="1" width="6.5703125" style="1" bestFit="1" customWidth="1"/>
    <col min="2" max="2" width="24.42578125" style="1" customWidth="1"/>
    <col min="3" max="10" width="4.85546875" style="1" bestFit="1" customWidth="1"/>
    <col min="11" max="15" width="4.140625" style="1" bestFit="1" customWidth="1"/>
    <col min="16" max="16" width="4.85546875" style="1" bestFit="1" customWidth="1"/>
    <col min="17" max="21" width="5.140625" style="1" bestFit="1" customWidth="1"/>
    <col min="22" max="23" width="4.140625" style="1" bestFit="1" customWidth="1"/>
    <col min="24" max="28" width="5.140625" style="1" bestFit="1" customWidth="1"/>
    <col min="29" max="30" width="4.140625" style="1" bestFit="1" customWidth="1"/>
    <col min="31" max="33" width="5.140625" style="1" bestFit="1" customWidth="1"/>
    <col min="34" max="34" width="3.85546875" style="1" bestFit="1" customWidth="1"/>
    <col min="35" max="35" width="3.28515625" style="1" bestFit="1" customWidth="1"/>
    <col min="36" max="36" width="5.140625" style="1" bestFit="1" customWidth="1"/>
    <col min="37" max="37" width="5.28515625" style="1" hidden="1" customWidth="1"/>
    <col min="38" max="38" width="5.28515625" style="1" bestFit="1" customWidth="1"/>
    <col min="39" max="16384" width="9.140625" style="1"/>
  </cols>
  <sheetData>
    <row r="1" spans="1:38" x14ac:dyDescent="0.3">
      <c r="A1" s="20" t="s">
        <v>0</v>
      </c>
      <c r="B1" s="20"/>
      <c r="C1" s="20"/>
      <c r="D1" s="20"/>
    </row>
    <row r="2" spans="1:38" x14ac:dyDescent="0.3">
      <c r="A2" s="21" t="s">
        <v>1</v>
      </c>
      <c r="B2" s="21"/>
      <c r="C2" s="21"/>
      <c r="D2" s="21"/>
    </row>
    <row r="3" spans="1:38" hidden="1" x14ac:dyDescent="0.3"/>
    <row r="4" spans="1:38" x14ac:dyDescent="0.3">
      <c r="A4" s="19" t="s">
        <v>65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6" spans="1:38" s="4" customFormat="1" x14ac:dyDescent="0.3">
      <c r="A6" s="5" t="s">
        <v>2</v>
      </c>
      <c r="B6" s="5" t="s">
        <v>3</v>
      </c>
      <c r="C6" s="5">
        <v>1</v>
      </c>
      <c r="D6" s="6">
        <v>2</v>
      </c>
      <c r="E6" s="6">
        <v>3</v>
      </c>
      <c r="F6" s="7">
        <v>4</v>
      </c>
      <c r="G6" s="7">
        <v>5</v>
      </c>
      <c r="H6" s="5">
        <v>6</v>
      </c>
      <c r="I6" s="6">
        <v>7</v>
      </c>
      <c r="J6" s="6">
        <v>8</v>
      </c>
      <c r="K6" s="7">
        <v>9</v>
      </c>
      <c r="L6" s="7">
        <v>10</v>
      </c>
      <c r="M6" s="5">
        <v>11</v>
      </c>
      <c r="N6" s="6">
        <v>12</v>
      </c>
      <c r="O6" s="6">
        <v>13</v>
      </c>
      <c r="P6" s="7">
        <v>14</v>
      </c>
      <c r="Q6" s="7">
        <v>15</v>
      </c>
      <c r="R6" s="5">
        <v>16</v>
      </c>
      <c r="S6" s="6">
        <v>17</v>
      </c>
      <c r="T6" s="6">
        <v>18</v>
      </c>
      <c r="U6" s="7">
        <v>19</v>
      </c>
      <c r="V6" s="7">
        <v>20</v>
      </c>
      <c r="W6" s="5">
        <v>21</v>
      </c>
      <c r="X6" s="6">
        <v>22</v>
      </c>
      <c r="Y6" s="6">
        <v>23</v>
      </c>
      <c r="Z6" s="7">
        <v>24</v>
      </c>
      <c r="AA6" s="7">
        <v>25</v>
      </c>
      <c r="AB6" s="5">
        <v>26</v>
      </c>
      <c r="AC6" s="6">
        <v>27</v>
      </c>
      <c r="AD6" s="6">
        <v>28</v>
      </c>
      <c r="AE6" s="6">
        <v>29</v>
      </c>
      <c r="AF6" s="7">
        <v>30</v>
      </c>
      <c r="AG6" s="7" t="s">
        <v>20</v>
      </c>
      <c r="AH6" s="7" t="s">
        <v>16</v>
      </c>
      <c r="AI6" s="7" t="s">
        <v>15</v>
      </c>
      <c r="AJ6" s="7" t="s">
        <v>19</v>
      </c>
      <c r="AK6" s="10" t="s">
        <v>34</v>
      </c>
      <c r="AL6" s="10" t="s">
        <v>34</v>
      </c>
    </row>
    <row r="7" spans="1:38" x14ac:dyDescent="0.3">
      <c r="A7" s="2">
        <v>1</v>
      </c>
      <c r="B7" s="2" t="s">
        <v>4</v>
      </c>
      <c r="C7" s="17" t="s">
        <v>19</v>
      </c>
      <c r="D7" s="17" t="s">
        <v>19</v>
      </c>
      <c r="E7" s="18" t="s">
        <v>14</v>
      </c>
      <c r="F7" s="18" t="s">
        <v>14</v>
      </c>
      <c r="G7" s="18" t="s">
        <v>14</v>
      </c>
      <c r="H7" s="18" t="s">
        <v>14</v>
      </c>
      <c r="I7" s="18" t="s">
        <v>14</v>
      </c>
      <c r="J7" s="18" t="s">
        <v>14</v>
      </c>
      <c r="K7" s="18" t="s">
        <v>14</v>
      </c>
      <c r="L7" s="18" t="s">
        <v>14</v>
      </c>
      <c r="M7" s="18" t="s">
        <v>14</v>
      </c>
      <c r="N7" s="18" t="s">
        <v>14</v>
      </c>
      <c r="O7" s="18" t="s">
        <v>15</v>
      </c>
      <c r="P7" s="18" t="s">
        <v>15</v>
      </c>
      <c r="Q7" s="18" t="s">
        <v>14</v>
      </c>
      <c r="R7" s="18" t="s">
        <v>14</v>
      </c>
      <c r="S7" s="18" t="s">
        <v>14</v>
      </c>
      <c r="T7" s="18" t="s">
        <v>14</v>
      </c>
      <c r="U7" s="18" t="s">
        <v>14</v>
      </c>
      <c r="V7" s="18" t="s">
        <v>15</v>
      </c>
      <c r="W7" s="18" t="s">
        <v>15</v>
      </c>
      <c r="X7" s="18" t="s">
        <v>14</v>
      </c>
      <c r="Y7" s="18" t="s">
        <v>14</v>
      </c>
      <c r="Z7" s="17" t="s">
        <v>19</v>
      </c>
      <c r="AA7" s="18" t="s">
        <v>14</v>
      </c>
      <c r="AB7" s="18" t="s">
        <v>14</v>
      </c>
      <c r="AC7" s="18" t="s">
        <v>14</v>
      </c>
      <c r="AD7" s="18" t="s">
        <v>14</v>
      </c>
      <c r="AE7" s="18" t="s">
        <v>14</v>
      </c>
      <c r="AF7" s="18" t="s">
        <v>14</v>
      </c>
      <c r="AG7" s="8">
        <f>COUNTIF(B7:AF7,"X")</f>
        <v>23</v>
      </c>
      <c r="AH7" s="8">
        <f t="shared" ref="AH7:AH16" si="0">COUNTIF(C7:AF7,"T")</f>
        <v>0</v>
      </c>
      <c r="AI7" s="8">
        <f t="shared" ref="AI7:AI16" si="1">COUNTIF(C7:AF7,"N")</f>
        <v>4</v>
      </c>
      <c r="AJ7" s="8">
        <f>COUNTIF(C7:AF7,"CT")</f>
        <v>3</v>
      </c>
      <c r="AK7" s="8">
        <f>COUNTIF(C7:AG7,"ĐH")</f>
        <v>0</v>
      </c>
      <c r="AL7" s="15">
        <f>COUNTIF(B7:AF7,"ĐH")</f>
        <v>0</v>
      </c>
    </row>
    <row r="8" spans="1:38" x14ac:dyDescent="0.3">
      <c r="A8" s="2">
        <v>2</v>
      </c>
      <c r="B8" s="2" t="s">
        <v>5</v>
      </c>
      <c r="C8" s="18" t="s">
        <v>14</v>
      </c>
      <c r="D8" s="18" t="s">
        <v>14</v>
      </c>
      <c r="E8" s="17" t="s">
        <v>19</v>
      </c>
      <c r="F8" s="17" t="s">
        <v>19</v>
      </c>
      <c r="G8" s="18" t="s">
        <v>14</v>
      </c>
      <c r="H8" s="18" t="s">
        <v>14</v>
      </c>
      <c r="I8" s="18" t="s">
        <v>14</v>
      </c>
      <c r="J8" s="17" t="s">
        <v>19</v>
      </c>
      <c r="K8" s="17" t="s">
        <v>19</v>
      </c>
      <c r="L8" s="18" t="s">
        <v>14</v>
      </c>
      <c r="M8" s="18" t="s">
        <v>14</v>
      </c>
      <c r="N8" s="18" t="s">
        <v>14</v>
      </c>
      <c r="O8" s="18" t="s">
        <v>14</v>
      </c>
      <c r="P8" s="18" t="s">
        <v>14</v>
      </c>
      <c r="Q8" s="18" t="s">
        <v>14</v>
      </c>
      <c r="R8" s="18" t="s">
        <v>14</v>
      </c>
      <c r="S8" s="18" t="s">
        <v>14</v>
      </c>
      <c r="T8" s="18" t="s">
        <v>14</v>
      </c>
      <c r="U8" s="18" t="s">
        <v>14</v>
      </c>
      <c r="V8" s="18" t="s">
        <v>15</v>
      </c>
      <c r="W8" s="18" t="s">
        <v>15</v>
      </c>
      <c r="X8" s="18" t="s">
        <v>14</v>
      </c>
      <c r="Y8" s="18" t="s">
        <v>14</v>
      </c>
      <c r="Z8" s="18" t="s">
        <v>14</v>
      </c>
      <c r="AA8" s="17" t="s">
        <v>19</v>
      </c>
      <c r="AB8" s="18" t="s">
        <v>14</v>
      </c>
      <c r="AC8" s="18" t="s">
        <v>15</v>
      </c>
      <c r="AD8" s="18" t="s">
        <v>15</v>
      </c>
      <c r="AE8" s="18" t="s">
        <v>14</v>
      </c>
      <c r="AF8" s="18" t="s">
        <v>14</v>
      </c>
      <c r="AG8" s="8">
        <f t="shared" ref="AG8:AG16" si="2">COUNTIF(B8:AF8,"X")</f>
        <v>21</v>
      </c>
      <c r="AH8" s="8">
        <f t="shared" si="0"/>
        <v>0</v>
      </c>
      <c r="AI8" s="8">
        <f t="shared" si="1"/>
        <v>4</v>
      </c>
      <c r="AJ8" s="8">
        <f t="shared" ref="AJ8:AJ16" si="3">COUNTIF(C8:AF8,"CT")</f>
        <v>5</v>
      </c>
      <c r="AK8" s="8">
        <f t="shared" ref="AK8" si="4">COUNTIF(C8:AG8,"ĐH")</f>
        <v>0</v>
      </c>
      <c r="AL8" s="15">
        <f t="shared" ref="AL8:AL16" si="5">COUNTIF(B8:AF8,"ĐH")</f>
        <v>0</v>
      </c>
    </row>
    <row r="9" spans="1:38" x14ac:dyDescent="0.3">
      <c r="A9" s="2">
        <v>3</v>
      </c>
      <c r="B9" s="2" t="s">
        <v>7</v>
      </c>
      <c r="C9" s="17" t="s">
        <v>19</v>
      </c>
      <c r="D9" s="17" t="s">
        <v>19</v>
      </c>
      <c r="E9" s="18" t="s">
        <v>14</v>
      </c>
      <c r="F9" s="18" t="s">
        <v>14</v>
      </c>
      <c r="G9" s="18" t="s">
        <v>14</v>
      </c>
      <c r="H9" s="18" t="s">
        <v>14</v>
      </c>
      <c r="I9" s="18" t="s">
        <v>14</v>
      </c>
      <c r="J9" s="18" t="s">
        <v>14</v>
      </c>
      <c r="K9" s="18" t="s">
        <v>14</v>
      </c>
      <c r="L9" s="18" t="s">
        <v>14</v>
      </c>
      <c r="M9" s="18" t="s">
        <v>14</v>
      </c>
      <c r="N9" s="18" t="s">
        <v>14</v>
      </c>
      <c r="O9" s="18" t="s">
        <v>15</v>
      </c>
      <c r="P9" s="18" t="s">
        <v>15</v>
      </c>
      <c r="Q9" s="18" t="s">
        <v>14</v>
      </c>
      <c r="R9" s="18" t="s">
        <v>14</v>
      </c>
      <c r="S9" s="18" t="s">
        <v>14</v>
      </c>
      <c r="T9" s="17" t="s">
        <v>19</v>
      </c>
      <c r="U9" s="18" t="s">
        <v>14</v>
      </c>
      <c r="V9" s="18" t="s">
        <v>15</v>
      </c>
      <c r="W9" s="18" t="s">
        <v>15</v>
      </c>
      <c r="X9" s="18" t="s">
        <v>14</v>
      </c>
      <c r="Y9" s="17" t="s">
        <v>19</v>
      </c>
      <c r="Z9" s="18" t="s">
        <v>14</v>
      </c>
      <c r="AA9" s="18" t="s">
        <v>14</v>
      </c>
      <c r="AB9" s="17" t="s">
        <v>19</v>
      </c>
      <c r="AC9" s="18" t="s">
        <v>14</v>
      </c>
      <c r="AD9" s="18" t="s">
        <v>14</v>
      </c>
      <c r="AE9" s="18" t="s">
        <v>14</v>
      </c>
      <c r="AF9" s="18" t="s">
        <v>14</v>
      </c>
      <c r="AG9" s="8">
        <f t="shared" si="2"/>
        <v>21</v>
      </c>
      <c r="AH9" s="8">
        <f t="shared" si="0"/>
        <v>0</v>
      </c>
      <c r="AI9" s="8">
        <f t="shared" si="1"/>
        <v>4</v>
      </c>
      <c r="AJ9" s="8">
        <f t="shared" si="3"/>
        <v>5</v>
      </c>
      <c r="AK9" s="8" t="e">
        <f>COUNTIF(#REF!,"ĐH")</f>
        <v>#REF!</v>
      </c>
      <c r="AL9" s="15">
        <f t="shared" si="5"/>
        <v>0</v>
      </c>
    </row>
    <row r="10" spans="1:38" x14ac:dyDescent="0.3">
      <c r="A10" s="2">
        <v>4</v>
      </c>
      <c r="B10" s="2" t="s">
        <v>8</v>
      </c>
      <c r="C10" s="17" t="s">
        <v>19</v>
      </c>
      <c r="D10" s="17" t="s">
        <v>19</v>
      </c>
      <c r="E10" s="18" t="s">
        <v>14</v>
      </c>
      <c r="F10" s="18" t="s">
        <v>14</v>
      </c>
      <c r="G10" s="18" t="s">
        <v>14</v>
      </c>
      <c r="H10" s="18" t="s">
        <v>14</v>
      </c>
      <c r="I10" s="18" t="s">
        <v>14</v>
      </c>
      <c r="J10" s="18" t="s">
        <v>14</v>
      </c>
      <c r="K10" s="18" t="s">
        <v>14</v>
      </c>
      <c r="L10" s="18" t="s">
        <v>14</v>
      </c>
      <c r="M10" s="18" t="s">
        <v>14</v>
      </c>
      <c r="N10" s="18" t="s">
        <v>14</v>
      </c>
      <c r="O10" s="18" t="s">
        <v>15</v>
      </c>
      <c r="P10" s="18" t="s">
        <v>15</v>
      </c>
      <c r="Q10" s="18" t="s">
        <v>14</v>
      </c>
      <c r="R10" s="18" t="s">
        <v>14</v>
      </c>
      <c r="S10" s="18" t="s">
        <v>14</v>
      </c>
      <c r="T10" s="18" t="s">
        <v>14</v>
      </c>
      <c r="U10" s="18" t="s">
        <v>14</v>
      </c>
      <c r="V10" s="18" t="s">
        <v>15</v>
      </c>
      <c r="W10" s="18" t="s">
        <v>15</v>
      </c>
      <c r="X10" s="18" t="s">
        <v>14</v>
      </c>
      <c r="Y10" s="18" t="s">
        <v>14</v>
      </c>
      <c r="Z10" s="18" t="s">
        <v>14</v>
      </c>
      <c r="AA10" s="18" t="s">
        <v>14</v>
      </c>
      <c r="AB10" s="17" t="s">
        <v>19</v>
      </c>
      <c r="AC10" s="18" t="s">
        <v>14</v>
      </c>
      <c r="AD10" s="18" t="s">
        <v>14</v>
      </c>
      <c r="AE10" s="18" t="s">
        <v>14</v>
      </c>
      <c r="AF10" s="18" t="s">
        <v>14</v>
      </c>
      <c r="AG10" s="8">
        <f t="shared" si="2"/>
        <v>23</v>
      </c>
      <c r="AH10" s="8">
        <f t="shared" si="0"/>
        <v>0</v>
      </c>
      <c r="AI10" s="8">
        <f t="shared" si="1"/>
        <v>4</v>
      </c>
      <c r="AJ10" s="8">
        <f t="shared" si="3"/>
        <v>3</v>
      </c>
      <c r="AK10" s="8">
        <f t="shared" ref="AK10:AK16" si="6">COUNTIF(C9:AG9,"ĐH")</f>
        <v>0</v>
      </c>
      <c r="AL10" s="15">
        <f t="shared" si="5"/>
        <v>0</v>
      </c>
    </row>
    <row r="11" spans="1:38" x14ac:dyDescent="0.3">
      <c r="A11" s="2">
        <v>5</v>
      </c>
      <c r="B11" s="2" t="s">
        <v>9</v>
      </c>
      <c r="C11" s="18" t="s">
        <v>14</v>
      </c>
      <c r="D11" s="18" t="s">
        <v>14</v>
      </c>
      <c r="E11" s="17" t="s">
        <v>19</v>
      </c>
      <c r="F11" s="17" t="s">
        <v>19</v>
      </c>
      <c r="G11" s="18" t="s">
        <v>14</v>
      </c>
      <c r="H11" s="18" t="s">
        <v>15</v>
      </c>
      <c r="I11" s="18" t="s">
        <v>15</v>
      </c>
      <c r="J11" s="17" t="s">
        <v>19</v>
      </c>
      <c r="K11" s="17" t="s">
        <v>19</v>
      </c>
      <c r="L11" s="18" t="s">
        <v>14</v>
      </c>
      <c r="M11" s="18" t="s">
        <v>14</v>
      </c>
      <c r="N11" s="18" t="s">
        <v>14</v>
      </c>
      <c r="O11" s="18" t="s">
        <v>14</v>
      </c>
      <c r="P11" s="18" t="s">
        <v>14</v>
      </c>
      <c r="Q11" s="18" t="s">
        <v>34</v>
      </c>
      <c r="R11" s="18" t="s">
        <v>34</v>
      </c>
      <c r="S11" s="18" t="s">
        <v>34</v>
      </c>
      <c r="T11" s="18" t="s">
        <v>34</v>
      </c>
      <c r="U11" s="18" t="s">
        <v>34</v>
      </c>
      <c r="V11" s="18" t="s">
        <v>15</v>
      </c>
      <c r="W11" s="18" t="s">
        <v>15</v>
      </c>
      <c r="X11" s="18" t="s">
        <v>34</v>
      </c>
      <c r="Y11" s="18" t="s">
        <v>34</v>
      </c>
      <c r="Z11" s="18" t="s">
        <v>34</v>
      </c>
      <c r="AA11" s="18" t="s">
        <v>34</v>
      </c>
      <c r="AB11" s="18" t="s">
        <v>34</v>
      </c>
      <c r="AC11" s="18" t="s">
        <v>14</v>
      </c>
      <c r="AD11" s="18" t="s">
        <v>14</v>
      </c>
      <c r="AE11" s="18" t="s">
        <v>34</v>
      </c>
      <c r="AF11" s="18" t="s">
        <v>34</v>
      </c>
      <c r="AG11" s="8">
        <f t="shared" si="2"/>
        <v>10</v>
      </c>
      <c r="AH11" s="8">
        <f t="shared" si="0"/>
        <v>0</v>
      </c>
      <c r="AI11" s="8">
        <f t="shared" si="1"/>
        <v>4</v>
      </c>
      <c r="AJ11" s="8">
        <f t="shared" si="3"/>
        <v>4</v>
      </c>
      <c r="AK11" s="8">
        <f t="shared" si="6"/>
        <v>0</v>
      </c>
      <c r="AL11" s="15">
        <f t="shared" si="5"/>
        <v>12</v>
      </c>
    </row>
    <row r="12" spans="1:38" x14ac:dyDescent="0.3">
      <c r="A12" s="2">
        <v>6</v>
      </c>
      <c r="B12" s="2" t="s">
        <v>10</v>
      </c>
      <c r="C12" s="18" t="s">
        <v>14</v>
      </c>
      <c r="D12" s="18" t="s">
        <v>14</v>
      </c>
      <c r="E12" s="18" t="s">
        <v>14</v>
      </c>
      <c r="F12" s="18" t="s">
        <v>14</v>
      </c>
      <c r="G12" s="18" t="s">
        <v>14</v>
      </c>
      <c r="H12" s="18" t="s">
        <v>14</v>
      </c>
      <c r="I12" s="18" t="s">
        <v>14</v>
      </c>
      <c r="J12" s="18" t="s">
        <v>14</v>
      </c>
      <c r="K12" s="18" t="s">
        <v>14</v>
      </c>
      <c r="L12" s="18" t="s">
        <v>14</v>
      </c>
      <c r="M12" s="18" t="s">
        <v>14</v>
      </c>
      <c r="N12" s="18" t="s">
        <v>14</v>
      </c>
      <c r="O12" s="18" t="s">
        <v>15</v>
      </c>
      <c r="P12" s="18" t="s">
        <v>15</v>
      </c>
      <c r="Q12" s="18" t="s">
        <v>14</v>
      </c>
      <c r="R12" s="18" t="s">
        <v>14</v>
      </c>
      <c r="S12" s="18" t="s">
        <v>14</v>
      </c>
      <c r="T12" s="18" t="s">
        <v>14</v>
      </c>
      <c r="U12" s="18" t="s">
        <v>14</v>
      </c>
      <c r="V12" s="18" t="s">
        <v>15</v>
      </c>
      <c r="W12" s="18" t="s">
        <v>15</v>
      </c>
      <c r="X12" s="18" t="s">
        <v>14</v>
      </c>
      <c r="Y12" s="18" t="s">
        <v>14</v>
      </c>
      <c r="Z12" s="18" t="s">
        <v>14</v>
      </c>
      <c r="AA12" s="17" t="s">
        <v>19</v>
      </c>
      <c r="AB12" s="18" t="s">
        <v>14</v>
      </c>
      <c r="AC12" s="18" t="s">
        <v>14</v>
      </c>
      <c r="AD12" s="18" t="s">
        <v>14</v>
      </c>
      <c r="AE12" s="18" t="s">
        <v>14</v>
      </c>
      <c r="AF12" s="18" t="s">
        <v>14</v>
      </c>
      <c r="AG12" s="8">
        <f t="shared" si="2"/>
        <v>25</v>
      </c>
      <c r="AH12" s="8">
        <f t="shared" si="0"/>
        <v>0</v>
      </c>
      <c r="AI12" s="8">
        <f t="shared" si="1"/>
        <v>4</v>
      </c>
      <c r="AJ12" s="8">
        <f t="shared" si="3"/>
        <v>1</v>
      </c>
      <c r="AK12" s="8">
        <f t="shared" si="6"/>
        <v>12</v>
      </c>
      <c r="AL12" s="15">
        <f t="shared" si="5"/>
        <v>0</v>
      </c>
    </row>
    <row r="13" spans="1:38" x14ac:dyDescent="0.3">
      <c r="A13" s="2">
        <v>7</v>
      </c>
      <c r="B13" s="2" t="s">
        <v>11</v>
      </c>
      <c r="C13" s="18" t="s">
        <v>14</v>
      </c>
      <c r="D13" s="18" t="s">
        <v>14</v>
      </c>
      <c r="E13" s="17" t="s">
        <v>19</v>
      </c>
      <c r="F13" s="17" t="s">
        <v>19</v>
      </c>
      <c r="G13" s="18" t="s">
        <v>14</v>
      </c>
      <c r="H13" s="18" t="s">
        <v>15</v>
      </c>
      <c r="I13" s="18" t="s">
        <v>15</v>
      </c>
      <c r="J13" s="18" t="s">
        <v>14</v>
      </c>
      <c r="K13" s="18" t="s">
        <v>14</v>
      </c>
      <c r="L13" s="18" t="s">
        <v>14</v>
      </c>
      <c r="M13" s="18" t="s">
        <v>14</v>
      </c>
      <c r="N13" s="18" t="s">
        <v>14</v>
      </c>
      <c r="O13" s="18" t="s">
        <v>14</v>
      </c>
      <c r="P13" s="18" t="s">
        <v>14</v>
      </c>
      <c r="Q13" s="18" t="s">
        <v>14</v>
      </c>
      <c r="R13" s="18" t="s">
        <v>14</v>
      </c>
      <c r="S13" s="18" t="s">
        <v>14</v>
      </c>
      <c r="T13" s="18" t="s">
        <v>14</v>
      </c>
      <c r="U13" s="18" t="s">
        <v>14</v>
      </c>
      <c r="V13" s="18" t="s">
        <v>14</v>
      </c>
      <c r="W13" s="18" t="s">
        <v>14</v>
      </c>
      <c r="X13" s="18" t="s">
        <v>14</v>
      </c>
      <c r="Y13" s="18" t="s">
        <v>14</v>
      </c>
      <c r="Z13" s="18" t="s">
        <v>14</v>
      </c>
      <c r="AA13" s="18" t="s">
        <v>14</v>
      </c>
      <c r="AB13" s="18" t="s">
        <v>14</v>
      </c>
      <c r="AC13" s="18" t="s">
        <v>15</v>
      </c>
      <c r="AD13" s="18" t="s">
        <v>15</v>
      </c>
      <c r="AE13" s="18" t="s">
        <v>14</v>
      </c>
      <c r="AF13" s="18" t="s">
        <v>14</v>
      </c>
      <c r="AG13" s="8">
        <f t="shared" si="2"/>
        <v>24</v>
      </c>
      <c r="AH13" s="8">
        <f t="shared" si="0"/>
        <v>0</v>
      </c>
      <c r="AI13" s="8">
        <f t="shared" si="1"/>
        <v>4</v>
      </c>
      <c r="AJ13" s="8">
        <f t="shared" si="3"/>
        <v>2</v>
      </c>
      <c r="AK13" s="8">
        <f t="shared" si="6"/>
        <v>0</v>
      </c>
      <c r="AL13" s="15">
        <f t="shared" si="5"/>
        <v>0</v>
      </c>
    </row>
    <row r="14" spans="1:38" x14ac:dyDescent="0.3">
      <c r="A14" s="2">
        <v>8</v>
      </c>
      <c r="B14" s="2" t="s">
        <v>12</v>
      </c>
      <c r="C14" s="18" t="s">
        <v>14</v>
      </c>
      <c r="D14" s="18" t="s">
        <v>14</v>
      </c>
      <c r="E14" s="18" t="s">
        <v>14</v>
      </c>
      <c r="F14" s="18" t="s">
        <v>14</v>
      </c>
      <c r="G14" s="18" t="s">
        <v>14</v>
      </c>
      <c r="H14" s="18" t="s">
        <v>15</v>
      </c>
      <c r="I14" s="18" t="s">
        <v>15</v>
      </c>
      <c r="J14" s="17" t="s">
        <v>19</v>
      </c>
      <c r="K14" s="18" t="s">
        <v>14</v>
      </c>
      <c r="L14" s="18" t="s">
        <v>14</v>
      </c>
      <c r="M14" s="18" t="s">
        <v>14</v>
      </c>
      <c r="N14" s="18" t="s">
        <v>14</v>
      </c>
      <c r="O14" s="18" t="s">
        <v>15</v>
      </c>
      <c r="P14" s="18" t="s">
        <v>15</v>
      </c>
      <c r="Q14" s="18" t="s">
        <v>14</v>
      </c>
      <c r="R14" s="18" t="s">
        <v>14</v>
      </c>
      <c r="S14" s="18" t="s">
        <v>14</v>
      </c>
      <c r="T14" s="18" t="s">
        <v>14</v>
      </c>
      <c r="U14" s="18" t="s">
        <v>14</v>
      </c>
      <c r="V14" s="18" t="s">
        <v>14</v>
      </c>
      <c r="W14" s="18" t="s">
        <v>14</v>
      </c>
      <c r="X14" s="18" t="s">
        <v>14</v>
      </c>
      <c r="Y14" s="17" t="s">
        <v>19</v>
      </c>
      <c r="Z14" s="17" t="s">
        <v>19</v>
      </c>
      <c r="AA14" s="18" t="s">
        <v>14</v>
      </c>
      <c r="AB14" s="18" t="s">
        <v>14</v>
      </c>
      <c r="AC14" s="18" t="s">
        <v>14</v>
      </c>
      <c r="AD14" s="18" t="s">
        <v>14</v>
      </c>
      <c r="AE14" s="18" t="s">
        <v>14</v>
      </c>
      <c r="AF14" s="18" t="s">
        <v>14</v>
      </c>
      <c r="AG14" s="8">
        <f t="shared" si="2"/>
        <v>23</v>
      </c>
      <c r="AH14" s="8">
        <f t="shared" si="0"/>
        <v>0</v>
      </c>
      <c r="AI14" s="8">
        <f t="shared" si="1"/>
        <v>4</v>
      </c>
      <c r="AJ14" s="8">
        <f t="shared" si="3"/>
        <v>3</v>
      </c>
      <c r="AK14" s="8">
        <f t="shared" si="6"/>
        <v>0</v>
      </c>
      <c r="AL14" s="15">
        <f t="shared" si="5"/>
        <v>0</v>
      </c>
    </row>
    <row r="15" spans="1:38" x14ac:dyDescent="0.3">
      <c r="A15" s="2">
        <v>9</v>
      </c>
      <c r="B15" s="2" t="s">
        <v>13</v>
      </c>
      <c r="C15" s="17" t="s">
        <v>19</v>
      </c>
      <c r="D15" s="17" t="s">
        <v>19</v>
      </c>
      <c r="E15" s="18" t="s">
        <v>14</v>
      </c>
      <c r="F15" s="18" t="s">
        <v>14</v>
      </c>
      <c r="G15" s="18" t="s">
        <v>14</v>
      </c>
      <c r="H15" s="18" t="s">
        <v>14</v>
      </c>
      <c r="I15" s="18" t="s">
        <v>14</v>
      </c>
      <c r="J15" s="18" t="s">
        <v>14</v>
      </c>
      <c r="K15" s="18" t="s">
        <v>14</v>
      </c>
      <c r="L15" s="18" t="s">
        <v>14</v>
      </c>
      <c r="M15" s="18" t="s">
        <v>14</v>
      </c>
      <c r="N15" s="18" t="s">
        <v>14</v>
      </c>
      <c r="O15" s="18" t="s">
        <v>14</v>
      </c>
      <c r="P15" s="18" t="s">
        <v>14</v>
      </c>
      <c r="Q15" s="18" t="s">
        <v>14</v>
      </c>
      <c r="R15" s="18" t="s">
        <v>14</v>
      </c>
      <c r="S15" s="18" t="s">
        <v>14</v>
      </c>
      <c r="T15" s="18" t="s">
        <v>14</v>
      </c>
      <c r="U15" s="17" t="s">
        <v>19</v>
      </c>
      <c r="V15" s="18" t="s">
        <v>15</v>
      </c>
      <c r="W15" s="18" t="s">
        <v>15</v>
      </c>
      <c r="X15" s="18" t="s">
        <v>14</v>
      </c>
      <c r="Y15" s="17" t="s">
        <v>19</v>
      </c>
      <c r="Z15" s="17" t="s">
        <v>19</v>
      </c>
      <c r="AA15" s="18" t="s">
        <v>14</v>
      </c>
      <c r="AB15" s="18" t="s">
        <v>14</v>
      </c>
      <c r="AC15" s="18" t="s">
        <v>15</v>
      </c>
      <c r="AD15" s="18" t="s">
        <v>15</v>
      </c>
      <c r="AE15" s="17" t="s">
        <v>19</v>
      </c>
      <c r="AF15" s="17" t="s">
        <v>19</v>
      </c>
      <c r="AG15" s="8">
        <f t="shared" si="2"/>
        <v>19</v>
      </c>
      <c r="AH15" s="8">
        <f t="shared" si="0"/>
        <v>0</v>
      </c>
      <c r="AI15" s="8">
        <f t="shared" si="1"/>
        <v>4</v>
      </c>
      <c r="AJ15" s="8">
        <f t="shared" si="3"/>
        <v>7</v>
      </c>
      <c r="AK15" s="8">
        <f t="shared" si="6"/>
        <v>0</v>
      </c>
      <c r="AL15" s="15">
        <f t="shared" si="5"/>
        <v>0</v>
      </c>
    </row>
    <row r="16" spans="1:38" x14ac:dyDescent="0.3">
      <c r="A16" s="2">
        <v>10</v>
      </c>
      <c r="B16" s="8" t="s">
        <v>23</v>
      </c>
      <c r="C16" s="18" t="s">
        <v>14</v>
      </c>
      <c r="D16" s="18" t="s">
        <v>14</v>
      </c>
      <c r="E16" s="18" t="s">
        <v>14</v>
      </c>
      <c r="F16" s="18" t="s">
        <v>14</v>
      </c>
      <c r="G16" s="18" t="s">
        <v>14</v>
      </c>
      <c r="H16" s="18" t="s">
        <v>15</v>
      </c>
      <c r="I16" s="18" t="s">
        <v>15</v>
      </c>
      <c r="J16" s="18" t="s">
        <v>14</v>
      </c>
      <c r="K16" s="18" t="s">
        <v>14</v>
      </c>
      <c r="L16" s="18" t="s">
        <v>14</v>
      </c>
      <c r="M16" s="18" t="s">
        <v>14</v>
      </c>
      <c r="N16" s="18" t="s">
        <v>14</v>
      </c>
      <c r="O16" s="18" t="s">
        <v>14</v>
      </c>
      <c r="P16" s="18" t="s">
        <v>14</v>
      </c>
      <c r="Q16" s="18" t="s">
        <v>14</v>
      </c>
      <c r="R16" s="18" t="s">
        <v>14</v>
      </c>
      <c r="S16" s="18" t="s">
        <v>14</v>
      </c>
      <c r="T16" s="18" t="s">
        <v>14</v>
      </c>
      <c r="U16" s="18" t="s">
        <v>14</v>
      </c>
      <c r="V16" s="18" t="s">
        <v>14</v>
      </c>
      <c r="W16" s="18" t="s">
        <v>14</v>
      </c>
      <c r="X16" s="18" t="s">
        <v>14</v>
      </c>
      <c r="Y16" s="18" t="s">
        <v>14</v>
      </c>
      <c r="Z16" s="18" t="s">
        <v>14</v>
      </c>
      <c r="AA16" s="18" t="s">
        <v>14</v>
      </c>
      <c r="AB16" s="18" t="s">
        <v>14</v>
      </c>
      <c r="AC16" s="18" t="s">
        <v>15</v>
      </c>
      <c r="AD16" s="18" t="s">
        <v>15</v>
      </c>
      <c r="AE16" s="18" t="s">
        <v>14</v>
      </c>
      <c r="AF16" s="18" t="s">
        <v>14</v>
      </c>
      <c r="AG16" s="8">
        <f t="shared" si="2"/>
        <v>26</v>
      </c>
      <c r="AH16" s="8">
        <f t="shared" si="0"/>
        <v>0</v>
      </c>
      <c r="AI16" s="8">
        <f t="shared" si="1"/>
        <v>4</v>
      </c>
      <c r="AJ16" s="8">
        <f t="shared" si="3"/>
        <v>0</v>
      </c>
      <c r="AK16" s="8">
        <f t="shared" si="6"/>
        <v>0</v>
      </c>
      <c r="AL16" s="15">
        <f t="shared" si="5"/>
        <v>0</v>
      </c>
    </row>
    <row r="17" spans="1:37" x14ac:dyDescent="0.3">
      <c r="A17" s="14"/>
      <c r="AK17" s="1" t="e">
        <f t="shared" ref="AK17" si="7">SUM(AK7:AK16)</f>
        <v>#REF!</v>
      </c>
    </row>
    <row r="19" spans="1:37" x14ac:dyDescent="0.3">
      <c r="A19" s="22" t="s">
        <v>66</v>
      </c>
      <c r="B19" s="22"/>
    </row>
    <row r="20" spans="1:37" x14ac:dyDescent="0.3">
      <c r="A20" s="22" t="s">
        <v>59</v>
      </c>
      <c r="B20" s="22"/>
      <c r="H20" s="23"/>
      <c r="I20" s="23"/>
      <c r="X20" s="14"/>
    </row>
    <row r="21" spans="1:37" x14ac:dyDescent="0.3">
      <c r="A21" s="22" t="s">
        <v>71</v>
      </c>
      <c r="B21" s="22"/>
      <c r="C21" s="22"/>
    </row>
    <row r="22" spans="1:37" x14ac:dyDescent="0.3">
      <c r="A22" s="22" t="s">
        <v>72</v>
      </c>
      <c r="B22" s="22"/>
      <c r="C22" s="22"/>
      <c r="D22" s="22"/>
    </row>
    <row r="23" spans="1:37" x14ac:dyDescent="0.3">
      <c r="A23" s="22" t="s">
        <v>67</v>
      </c>
      <c r="B23" s="22"/>
      <c r="C23" s="22"/>
      <c r="D23" s="22"/>
    </row>
    <row r="24" spans="1:37" x14ac:dyDescent="0.3">
      <c r="A24" s="22" t="s">
        <v>68</v>
      </c>
      <c r="B24" s="22"/>
    </row>
    <row r="25" spans="1:37" s="3" customFormat="1" ht="16.5" x14ac:dyDescent="0.25">
      <c r="A25" s="21" t="s">
        <v>17</v>
      </c>
      <c r="B25" s="21"/>
      <c r="C25" s="21"/>
      <c r="T25" s="21" t="s">
        <v>18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9" spans="1:37" s="4" customFormat="1" x14ac:dyDescent="0.3">
      <c r="A29" s="19" t="s">
        <v>8</v>
      </c>
      <c r="B29" s="19"/>
      <c r="C29" s="19"/>
      <c r="T29" s="19" t="s">
        <v>4</v>
      </c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</row>
    <row r="43" spans="1:8" x14ac:dyDescent="0.3">
      <c r="A43" s="12"/>
      <c r="B43" s="13"/>
      <c r="C43" s="13"/>
      <c r="D43" s="13"/>
      <c r="E43" s="12"/>
      <c r="F43" s="12"/>
      <c r="G43" s="12"/>
      <c r="H43" s="12"/>
    </row>
    <row r="44" spans="1:8" x14ac:dyDescent="0.3">
      <c r="A44" s="12"/>
      <c r="B44" s="13"/>
      <c r="C44" s="13"/>
      <c r="D44" s="13"/>
      <c r="E44" s="12"/>
      <c r="F44" s="12"/>
      <c r="G44" s="12"/>
      <c r="H44" s="12"/>
    </row>
    <row r="45" spans="1:8" x14ac:dyDescent="0.3">
      <c r="A45" s="12"/>
      <c r="B45" s="13"/>
      <c r="C45" s="13"/>
      <c r="D45" s="13"/>
      <c r="E45" s="12"/>
      <c r="F45" s="12"/>
      <c r="G45" s="12"/>
      <c r="H45" s="12"/>
    </row>
    <row r="46" spans="1:8" x14ac:dyDescent="0.3">
      <c r="A46" s="12"/>
      <c r="B46" s="13"/>
      <c r="C46" s="13"/>
      <c r="D46" s="13"/>
      <c r="E46" s="12"/>
      <c r="F46" s="12"/>
      <c r="G46" s="12"/>
      <c r="H46" s="12"/>
    </row>
    <row r="47" spans="1:8" x14ac:dyDescent="0.3">
      <c r="A47" s="12"/>
      <c r="B47" s="13"/>
      <c r="C47" s="13"/>
      <c r="D47" s="13"/>
      <c r="E47" s="12"/>
      <c r="F47" s="12"/>
      <c r="G47" s="12"/>
      <c r="H47" s="12"/>
    </row>
    <row r="48" spans="1:8" x14ac:dyDescent="0.3">
      <c r="A48" s="12"/>
      <c r="B48" s="13"/>
      <c r="C48" s="13"/>
      <c r="D48" s="13"/>
      <c r="E48" s="12"/>
      <c r="F48" s="12"/>
      <c r="G48" s="12"/>
      <c r="H48" s="12"/>
    </row>
    <row r="49" spans="1:8" x14ac:dyDescent="0.3">
      <c r="A49" s="12"/>
      <c r="B49" s="13"/>
      <c r="C49" s="13"/>
      <c r="D49" s="13"/>
      <c r="E49" s="12"/>
      <c r="F49" s="12"/>
      <c r="G49" s="12"/>
      <c r="H49" s="12"/>
    </row>
    <row r="50" spans="1:8" x14ac:dyDescent="0.3">
      <c r="A50" s="12"/>
      <c r="B50" s="13"/>
      <c r="C50" s="13"/>
      <c r="D50" s="13"/>
      <c r="E50" s="12"/>
      <c r="F50" s="12"/>
      <c r="G50" s="12"/>
      <c r="H50" s="12"/>
    </row>
    <row r="51" spans="1:8" x14ac:dyDescent="0.3">
      <c r="A51" s="12"/>
      <c r="B51" s="13"/>
      <c r="C51" s="13"/>
      <c r="D51" s="13"/>
      <c r="E51" s="12"/>
      <c r="F51" s="12"/>
      <c r="G51" s="12"/>
      <c r="H51" s="12"/>
    </row>
    <row r="52" spans="1:8" x14ac:dyDescent="0.3">
      <c r="A52" s="12"/>
      <c r="B52" s="13"/>
      <c r="C52" s="13"/>
      <c r="D52" s="13"/>
      <c r="E52" s="12"/>
      <c r="F52" s="12"/>
      <c r="G52" s="12"/>
      <c r="H52" s="12"/>
    </row>
    <row r="53" spans="1:8" x14ac:dyDescent="0.3">
      <c r="A53" s="12"/>
      <c r="B53" s="13"/>
      <c r="C53" s="13"/>
      <c r="D53" s="13"/>
      <c r="E53" s="12"/>
      <c r="F53" s="12"/>
      <c r="G53" s="12"/>
      <c r="H53" s="12"/>
    </row>
    <row r="54" spans="1:8" x14ac:dyDescent="0.3">
      <c r="A54" s="12"/>
      <c r="B54" s="13"/>
      <c r="C54" s="13"/>
      <c r="D54" s="13"/>
      <c r="E54" s="12"/>
      <c r="F54" s="12"/>
      <c r="G54" s="12"/>
      <c r="H54" s="12"/>
    </row>
    <row r="55" spans="1:8" x14ac:dyDescent="0.3">
      <c r="A55" s="12"/>
      <c r="B55" s="13"/>
      <c r="C55" s="13"/>
      <c r="D55" s="13"/>
      <c r="E55" s="12"/>
      <c r="F55" s="12"/>
      <c r="G55" s="12"/>
      <c r="H55" s="12"/>
    </row>
    <row r="56" spans="1:8" x14ac:dyDescent="0.3">
      <c r="A56" s="12"/>
      <c r="B56" s="13"/>
      <c r="C56" s="13"/>
      <c r="D56" s="13"/>
      <c r="E56" s="12"/>
      <c r="F56" s="12"/>
      <c r="G56" s="12"/>
      <c r="H56" s="12"/>
    </row>
    <row r="57" spans="1:8" x14ac:dyDescent="0.3">
      <c r="A57" s="12"/>
      <c r="B57" s="13"/>
      <c r="C57" s="13"/>
      <c r="D57" s="13"/>
      <c r="E57" s="12"/>
      <c r="F57" s="12"/>
      <c r="G57" s="12"/>
      <c r="H57" s="12"/>
    </row>
    <row r="58" spans="1:8" x14ac:dyDescent="0.3">
      <c r="A58" s="12"/>
      <c r="B58" s="13"/>
      <c r="C58" s="13"/>
      <c r="D58" s="13"/>
      <c r="E58" s="12"/>
      <c r="F58" s="12"/>
      <c r="G58" s="12"/>
      <c r="H58" s="12"/>
    </row>
    <row r="59" spans="1:8" x14ac:dyDescent="0.3">
      <c r="A59" s="12"/>
      <c r="B59" s="13"/>
      <c r="C59" s="13"/>
      <c r="D59" s="13"/>
      <c r="E59" s="12"/>
      <c r="F59" s="12"/>
      <c r="G59" s="12"/>
      <c r="H59" s="12"/>
    </row>
    <row r="60" spans="1:8" x14ac:dyDescent="0.3">
      <c r="A60" s="12"/>
      <c r="B60" s="13"/>
      <c r="C60" s="13"/>
      <c r="D60" s="13"/>
      <c r="E60" s="12"/>
      <c r="F60" s="12"/>
      <c r="G60" s="12"/>
      <c r="H60" s="12"/>
    </row>
    <row r="61" spans="1:8" x14ac:dyDescent="0.3">
      <c r="A61" s="12"/>
      <c r="B61" s="13"/>
      <c r="C61" s="13"/>
      <c r="D61" s="13"/>
      <c r="E61" s="12"/>
      <c r="F61" s="12"/>
      <c r="G61" s="12"/>
      <c r="H61" s="12"/>
    </row>
    <row r="62" spans="1:8" x14ac:dyDescent="0.3">
      <c r="A62" s="12"/>
      <c r="B62" s="13"/>
      <c r="C62" s="13"/>
      <c r="D62" s="13"/>
      <c r="E62" s="12"/>
      <c r="F62" s="12"/>
      <c r="G62" s="12"/>
      <c r="H62" s="12"/>
    </row>
    <row r="63" spans="1:8" x14ac:dyDescent="0.3">
      <c r="A63" s="12"/>
      <c r="B63" s="13"/>
      <c r="C63" s="13"/>
      <c r="D63" s="13"/>
      <c r="E63" s="12"/>
      <c r="F63" s="12"/>
      <c r="G63" s="12"/>
      <c r="H63" s="12"/>
    </row>
    <row r="64" spans="1:8" x14ac:dyDescent="0.3">
      <c r="A64" s="12"/>
      <c r="B64" s="13"/>
      <c r="C64" s="13"/>
      <c r="D64" s="13"/>
      <c r="E64" s="12"/>
      <c r="F64" s="12"/>
      <c r="G64" s="12"/>
      <c r="H64" s="12"/>
    </row>
    <row r="65" spans="1:8" x14ac:dyDescent="0.3">
      <c r="A65" s="12"/>
      <c r="B65" s="13"/>
      <c r="C65" s="13"/>
      <c r="D65" s="13"/>
      <c r="E65" s="12"/>
      <c r="F65" s="12"/>
      <c r="G65" s="12"/>
      <c r="H65" s="12"/>
    </row>
    <row r="66" spans="1:8" x14ac:dyDescent="0.3">
      <c r="A66" s="12"/>
      <c r="B66" s="13"/>
      <c r="C66" s="13"/>
      <c r="D66" s="13"/>
      <c r="E66" s="12"/>
      <c r="F66" s="12"/>
      <c r="G66" s="12"/>
      <c r="H66" s="12"/>
    </row>
    <row r="67" spans="1:8" x14ac:dyDescent="0.3">
      <c r="A67" s="12"/>
      <c r="B67" s="13"/>
      <c r="C67" s="13"/>
      <c r="D67" s="13"/>
      <c r="E67" s="12"/>
      <c r="F67" s="12"/>
      <c r="G67" s="12"/>
      <c r="H67" s="12"/>
    </row>
    <row r="68" spans="1:8" x14ac:dyDescent="0.3">
      <c r="A68" s="12"/>
      <c r="B68" s="12"/>
      <c r="C68" s="12"/>
      <c r="D68" s="12"/>
      <c r="E68" s="12"/>
      <c r="F68" s="12"/>
      <c r="G68" s="12"/>
      <c r="H68" s="12"/>
    </row>
  </sheetData>
  <mergeCells count="14">
    <mergeCell ref="A1:D1"/>
    <mergeCell ref="A2:D2"/>
    <mergeCell ref="A4:AJ4"/>
    <mergeCell ref="A19:B19"/>
    <mergeCell ref="A20:B20"/>
    <mergeCell ref="H20:I20"/>
    <mergeCell ref="A29:C29"/>
    <mergeCell ref="T29:AJ29"/>
    <mergeCell ref="A21:C21"/>
    <mergeCell ref="A22:D22"/>
    <mergeCell ref="A23:D23"/>
    <mergeCell ref="A24:B24"/>
    <mergeCell ref="A25:C25"/>
    <mergeCell ref="T25:AJ25"/>
  </mergeCells>
  <pageMargins left="0.19685039370078741" right="0.11811023622047245" top="0.55118110236220474" bottom="0.55118110236220474" header="0.31496062992125984" footer="0.31496062992125984"/>
  <pageSetup paperSize="9" scale="73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7"/>
  <sheetViews>
    <sheetView tabSelected="1" workbookViewId="0">
      <selection activeCell="AK15" sqref="AK15"/>
    </sheetView>
  </sheetViews>
  <sheetFormatPr defaultRowHeight="18.75" x14ac:dyDescent="0.3"/>
  <cols>
    <col min="1" max="1" width="6.5703125" style="1" bestFit="1" customWidth="1"/>
    <col min="2" max="2" width="24.42578125" style="1" customWidth="1"/>
    <col min="3" max="5" width="4.85546875" style="1" bestFit="1" customWidth="1"/>
    <col min="6" max="7" width="3.140625" style="1" bestFit="1" customWidth="1"/>
    <col min="8" max="9" width="4.85546875" style="1" bestFit="1" customWidth="1"/>
    <col min="10" max="10" width="3.140625" style="1" bestFit="1" customWidth="1"/>
    <col min="11" max="12" width="4.85546875" style="1" bestFit="1" customWidth="1"/>
    <col min="13" max="14" width="4.140625" style="1" bestFit="1" customWidth="1"/>
    <col min="15" max="16" width="4.85546875" style="1" bestFit="1" customWidth="1"/>
    <col min="17" max="33" width="4.140625" style="1" bestFit="1" customWidth="1"/>
    <col min="34" max="34" width="5.140625" style="1" bestFit="1" customWidth="1"/>
    <col min="35" max="35" width="3.85546875" style="1" bestFit="1" customWidth="1"/>
    <col min="36" max="36" width="3.28515625" style="1" bestFit="1" customWidth="1"/>
    <col min="37" max="37" width="5.140625" style="1" bestFit="1" customWidth="1"/>
    <col min="38" max="38" width="5.28515625" style="1" hidden="1" customWidth="1"/>
    <col min="39" max="16384" width="9.140625" style="1"/>
  </cols>
  <sheetData>
    <row r="1" spans="1:38" x14ac:dyDescent="0.3">
      <c r="A1" s="20" t="s">
        <v>0</v>
      </c>
      <c r="B1" s="20"/>
      <c r="C1" s="20"/>
      <c r="D1" s="20"/>
    </row>
    <row r="2" spans="1:38" x14ac:dyDescent="0.3">
      <c r="A2" s="21" t="s">
        <v>1</v>
      </c>
      <c r="B2" s="21"/>
      <c r="C2" s="21"/>
      <c r="D2" s="21"/>
    </row>
    <row r="3" spans="1:38" hidden="1" x14ac:dyDescent="0.3"/>
    <row r="4" spans="1:38" x14ac:dyDescent="0.3">
      <c r="A4" s="19" t="s">
        <v>73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8" s="4" customFormat="1" x14ac:dyDescent="0.3">
      <c r="A6" s="5" t="s">
        <v>2</v>
      </c>
      <c r="B6" s="5" t="s">
        <v>3</v>
      </c>
      <c r="C6" s="5">
        <v>1</v>
      </c>
      <c r="D6" s="6">
        <v>2</v>
      </c>
      <c r="E6" s="6">
        <v>3</v>
      </c>
      <c r="F6" s="7">
        <v>4</v>
      </c>
      <c r="G6" s="7">
        <v>5</v>
      </c>
      <c r="H6" s="5">
        <v>6</v>
      </c>
      <c r="I6" s="6">
        <v>7</v>
      </c>
      <c r="J6" s="6">
        <v>8</v>
      </c>
      <c r="K6" s="7">
        <v>9</v>
      </c>
      <c r="L6" s="7">
        <v>10</v>
      </c>
      <c r="M6" s="5">
        <v>11</v>
      </c>
      <c r="N6" s="6">
        <v>12</v>
      </c>
      <c r="O6" s="6">
        <v>13</v>
      </c>
      <c r="P6" s="7">
        <v>14</v>
      </c>
      <c r="Q6" s="7">
        <v>15</v>
      </c>
      <c r="R6" s="5">
        <v>16</v>
      </c>
      <c r="S6" s="6">
        <v>17</v>
      </c>
      <c r="T6" s="6">
        <v>18</v>
      </c>
      <c r="U6" s="7">
        <v>19</v>
      </c>
      <c r="V6" s="7">
        <v>20</v>
      </c>
      <c r="W6" s="5">
        <v>21</v>
      </c>
      <c r="X6" s="6">
        <v>22</v>
      </c>
      <c r="Y6" s="6">
        <v>23</v>
      </c>
      <c r="Z6" s="7">
        <v>24</v>
      </c>
      <c r="AA6" s="7">
        <v>25</v>
      </c>
      <c r="AB6" s="5">
        <v>26</v>
      </c>
      <c r="AC6" s="6">
        <v>27</v>
      </c>
      <c r="AD6" s="6">
        <v>28</v>
      </c>
      <c r="AE6" s="6">
        <v>29</v>
      </c>
      <c r="AF6" s="6">
        <v>30</v>
      </c>
      <c r="AG6" s="7">
        <v>31</v>
      </c>
      <c r="AH6" s="7" t="s">
        <v>20</v>
      </c>
      <c r="AI6" s="7" t="s">
        <v>16</v>
      </c>
      <c r="AJ6" s="7" t="s">
        <v>15</v>
      </c>
      <c r="AK6" s="7" t="s">
        <v>19</v>
      </c>
      <c r="AL6" s="10" t="s">
        <v>34</v>
      </c>
    </row>
    <row r="7" spans="1:38" x14ac:dyDescent="0.3">
      <c r="A7" s="2">
        <v>1</v>
      </c>
      <c r="B7" s="2" t="s">
        <v>4</v>
      </c>
      <c r="C7" s="17" t="s">
        <v>19</v>
      </c>
      <c r="D7" s="17" t="s">
        <v>19</v>
      </c>
      <c r="E7" s="17" t="s">
        <v>19</v>
      </c>
      <c r="F7" s="17" t="s">
        <v>15</v>
      </c>
      <c r="G7" s="17" t="s">
        <v>14</v>
      </c>
      <c r="H7" s="17" t="s">
        <v>14</v>
      </c>
      <c r="I7" s="17" t="s">
        <v>14</v>
      </c>
      <c r="J7" s="17" t="s">
        <v>14</v>
      </c>
      <c r="K7" s="17" t="s">
        <v>19</v>
      </c>
      <c r="L7" s="17" t="s">
        <v>19</v>
      </c>
      <c r="M7" s="17" t="s">
        <v>15</v>
      </c>
      <c r="N7" s="17" t="s">
        <v>15</v>
      </c>
      <c r="O7" s="17" t="s">
        <v>14</v>
      </c>
      <c r="P7" s="17" t="s">
        <v>14</v>
      </c>
      <c r="Q7" s="17" t="s">
        <v>14</v>
      </c>
      <c r="R7" s="17" t="s">
        <v>14</v>
      </c>
      <c r="S7" s="17" t="s">
        <v>14</v>
      </c>
      <c r="T7" s="17" t="s">
        <v>14</v>
      </c>
      <c r="U7" s="17" t="s">
        <v>14</v>
      </c>
      <c r="V7" s="17" t="s">
        <v>14</v>
      </c>
      <c r="W7" s="17" t="s">
        <v>14</v>
      </c>
      <c r="X7" s="17" t="s">
        <v>14</v>
      </c>
      <c r="Y7" s="17" t="s">
        <v>14</v>
      </c>
      <c r="Z7" s="17" t="s">
        <v>14</v>
      </c>
      <c r="AA7" s="17" t="s">
        <v>15</v>
      </c>
      <c r="AB7" s="17" t="s">
        <v>14</v>
      </c>
      <c r="AC7" s="17" t="s">
        <v>14</v>
      </c>
      <c r="AD7" s="17" t="s">
        <v>14</v>
      </c>
      <c r="AE7" s="17" t="s">
        <v>14</v>
      </c>
      <c r="AF7" s="17" t="s">
        <v>14</v>
      </c>
      <c r="AG7" s="17" t="s">
        <v>14</v>
      </c>
      <c r="AH7" s="8">
        <f>COUNTIF(B7:AG7,"X")</f>
        <v>22</v>
      </c>
      <c r="AI7" s="8">
        <f t="shared" ref="AI7:AI16" si="0">COUNTIF(C7:AG7,"T")</f>
        <v>0</v>
      </c>
      <c r="AJ7" s="8">
        <f t="shared" ref="AJ7:AJ16" si="1">COUNTIF(C7:AG7,"N")</f>
        <v>4</v>
      </c>
      <c r="AK7" s="8">
        <f>COUNTIF(C7:AG7,"CT")</f>
        <v>5</v>
      </c>
      <c r="AL7" s="8">
        <f>COUNTIF(C7:AH7,"ĐH")</f>
        <v>0</v>
      </c>
    </row>
    <row r="8" spans="1:38" x14ac:dyDescent="0.3">
      <c r="A8" s="2">
        <v>2</v>
      </c>
      <c r="B8" s="2" t="s">
        <v>5</v>
      </c>
      <c r="C8" s="17" t="s">
        <v>14</v>
      </c>
      <c r="D8" s="17" t="s">
        <v>14</v>
      </c>
      <c r="E8" s="17" t="s">
        <v>14</v>
      </c>
      <c r="F8" s="17" t="s">
        <v>15</v>
      </c>
      <c r="G8" s="17" t="s">
        <v>15</v>
      </c>
      <c r="H8" s="17" t="s">
        <v>14</v>
      </c>
      <c r="I8" s="17" t="s">
        <v>14</v>
      </c>
      <c r="J8" s="17" t="s">
        <v>14</v>
      </c>
      <c r="K8" s="17" t="s">
        <v>14</v>
      </c>
      <c r="L8" s="17" t="s">
        <v>14</v>
      </c>
      <c r="M8" s="17" t="s">
        <v>14</v>
      </c>
      <c r="N8" s="17" t="s">
        <v>14</v>
      </c>
      <c r="O8" s="17" t="s">
        <v>14</v>
      </c>
      <c r="P8" s="17" t="s">
        <v>14</v>
      </c>
      <c r="Q8" s="17" t="s">
        <v>14</v>
      </c>
      <c r="R8" s="17" t="s">
        <v>14</v>
      </c>
      <c r="S8" s="17" t="s">
        <v>14</v>
      </c>
      <c r="T8" s="17" t="s">
        <v>14</v>
      </c>
      <c r="U8" s="17" t="s">
        <v>14</v>
      </c>
      <c r="V8" s="17" t="s">
        <v>14</v>
      </c>
      <c r="W8" s="17" t="s">
        <v>14</v>
      </c>
      <c r="X8" s="17" t="s">
        <v>14</v>
      </c>
      <c r="Y8" s="17" t="s">
        <v>14</v>
      </c>
      <c r="Z8" s="17" t="s">
        <v>14</v>
      </c>
      <c r="AA8" s="17" t="s">
        <v>15</v>
      </c>
      <c r="AB8" s="17" t="s">
        <v>15</v>
      </c>
      <c r="AC8" s="17" t="s">
        <v>14</v>
      </c>
      <c r="AD8" s="17" t="s">
        <v>14</v>
      </c>
      <c r="AE8" s="17" t="s">
        <v>14</v>
      </c>
      <c r="AF8" s="17" t="s">
        <v>14</v>
      </c>
      <c r="AG8" s="17" t="s">
        <v>14</v>
      </c>
      <c r="AH8" s="8">
        <f t="shared" ref="AH8:AH16" si="2">COUNTIF(B8:AG8,"X")</f>
        <v>27</v>
      </c>
      <c r="AI8" s="8">
        <f t="shared" si="0"/>
        <v>0</v>
      </c>
      <c r="AJ8" s="8">
        <f t="shared" si="1"/>
        <v>4</v>
      </c>
      <c r="AK8" s="8">
        <f t="shared" ref="AK8:AK16" si="3">COUNTIF(C8:AG8,"CT")</f>
        <v>0</v>
      </c>
      <c r="AL8" s="8">
        <f t="shared" ref="AL8" si="4">COUNTIF(C8:AH8,"ĐH")</f>
        <v>0</v>
      </c>
    </row>
    <row r="9" spans="1:38" x14ac:dyDescent="0.3">
      <c r="A9" s="2">
        <v>3</v>
      </c>
      <c r="B9" s="2" t="s">
        <v>7</v>
      </c>
      <c r="C9" s="17" t="s">
        <v>14</v>
      </c>
      <c r="D9" s="17" t="s">
        <v>14</v>
      </c>
      <c r="E9" s="17" t="s">
        <v>14</v>
      </c>
      <c r="F9" s="17" t="s">
        <v>15</v>
      </c>
      <c r="G9" s="17" t="s">
        <v>14</v>
      </c>
      <c r="H9" s="17" t="s">
        <v>14</v>
      </c>
      <c r="I9" s="17" t="s">
        <v>14</v>
      </c>
      <c r="J9" s="17" t="s">
        <v>14</v>
      </c>
      <c r="K9" s="17" t="s">
        <v>14</v>
      </c>
      <c r="L9" s="17" t="s">
        <v>14</v>
      </c>
      <c r="M9" s="17" t="s">
        <v>15</v>
      </c>
      <c r="N9" s="17" t="s">
        <v>15</v>
      </c>
      <c r="O9" s="17" t="s">
        <v>14</v>
      </c>
      <c r="P9" s="17" t="s">
        <v>14</v>
      </c>
      <c r="Q9" s="17" t="s">
        <v>14</v>
      </c>
      <c r="R9" s="17" t="s">
        <v>14</v>
      </c>
      <c r="S9" s="17" t="s">
        <v>14</v>
      </c>
      <c r="T9" s="17" t="s">
        <v>14</v>
      </c>
      <c r="U9" s="17" t="s">
        <v>14</v>
      </c>
      <c r="V9" s="17" t="s">
        <v>14</v>
      </c>
      <c r="W9" s="17" t="s">
        <v>14</v>
      </c>
      <c r="X9" s="17" t="s">
        <v>14</v>
      </c>
      <c r="Y9" s="17" t="s">
        <v>14</v>
      </c>
      <c r="Z9" s="17" t="s">
        <v>14</v>
      </c>
      <c r="AA9" s="17" t="s">
        <v>15</v>
      </c>
      <c r="AB9" s="17" t="s">
        <v>14</v>
      </c>
      <c r="AC9" s="17" t="s">
        <v>14</v>
      </c>
      <c r="AD9" s="17" t="s">
        <v>14</v>
      </c>
      <c r="AE9" s="17" t="s">
        <v>14</v>
      </c>
      <c r="AF9" s="17" t="s">
        <v>14</v>
      </c>
      <c r="AG9" s="17" t="s">
        <v>14</v>
      </c>
      <c r="AH9" s="8">
        <f t="shared" si="2"/>
        <v>27</v>
      </c>
      <c r="AI9" s="8">
        <f t="shared" si="0"/>
        <v>0</v>
      </c>
      <c r="AJ9" s="8">
        <f t="shared" si="1"/>
        <v>4</v>
      </c>
      <c r="AK9" s="8">
        <f t="shared" si="3"/>
        <v>0</v>
      </c>
      <c r="AL9" s="8" t="e">
        <f>COUNTIF(#REF!,"ĐH")</f>
        <v>#REF!</v>
      </c>
    </row>
    <row r="10" spans="1:38" x14ac:dyDescent="0.3">
      <c r="A10" s="2">
        <v>4</v>
      </c>
      <c r="B10" s="2" t="s">
        <v>8</v>
      </c>
      <c r="C10" s="17" t="s">
        <v>14</v>
      </c>
      <c r="D10" s="17" t="s">
        <v>14</v>
      </c>
      <c r="E10" s="17" t="s">
        <v>14</v>
      </c>
      <c r="F10" s="17" t="s">
        <v>15</v>
      </c>
      <c r="G10" s="17" t="s">
        <v>14</v>
      </c>
      <c r="H10" s="17" t="s">
        <v>14</v>
      </c>
      <c r="I10" s="17" t="s">
        <v>14</v>
      </c>
      <c r="J10" s="17" t="s">
        <v>14</v>
      </c>
      <c r="K10" s="17" t="s">
        <v>14</v>
      </c>
      <c r="L10" s="17" t="s">
        <v>14</v>
      </c>
      <c r="M10" s="17" t="s">
        <v>15</v>
      </c>
      <c r="N10" s="17" t="s">
        <v>14</v>
      </c>
      <c r="O10" s="17" t="s">
        <v>14</v>
      </c>
      <c r="P10" s="17" t="s">
        <v>14</v>
      </c>
      <c r="Q10" s="17" t="s">
        <v>14</v>
      </c>
      <c r="R10" s="17" t="s">
        <v>14</v>
      </c>
      <c r="S10" s="17" t="s">
        <v>14</v>
      </c>
      <c r="T10" s="17" t="s">
        <v>14</v>
      </c>
      <c r="U10" s="17" t="s">
        <v>14</v>
      </c>
      <c r="V10" s="17" t="s">
        <v>14</v>
      </c>
      <c r="W10" s="17" t="s">
        <v>14</v>
      </c>
      <c r="X10" s="17" t="s">
        <v>14</v>
      </c>
      <c r="Y10" s="17" t="s">
        <v>14</v>
      </c>
      <c r="Z10" s="17" t="s">
        <v>14</v>
      </c>
      <c r="AA10" s="17" t="s">
        <v>15</v>
      </c>
      <c r="AB10" s="17" t="s">
        <v>15</v>
      </c>
      <c r="AC10" s="17" t="s">
        <v>14</v>
      </c>
      <c r="AD10" s="17" t="s">
        <v>14</v>
      </c>
      <c r="AE10" s="17" t="s">
        <v>14</v>
      </c>
      <c r="AF10" s="17" t="s">
        <v>14</v>
      </c>
      <c r="AG10" s="17" t="s">
        <v>14</v>
      </c>
      <c r="AH10" s="8">
        <f t="shared" si="2"/>
        <v>27</v>
      </c>
      <c r="AI10" s="8">
        <f t="shared" si="0"/>
        <v>0</v>
      </c>
      <c r="AJ10" s="8">
        <f t="shared" si="1"/>
        <v>4</v>
      </c>
      <c r="AK10" s="8">
        <f t="shared" si="3"/>
        <v>0</v>
      </c>
      <c r="AL10" s="8">
        <f t="shared" ref="AL10:AL16" si="5">COUNTIF(C9:AH9,"ĐH")</f>
        <v>0</v>
      </c>
    </row>
    <row r="11" spans="1:38" x14ac:dyDescent="0.3">
      <c r="A11" s="2">
        <v>5</v>
      </c>
      <c r="B11" s="2" t="s">
        <v>9</v>
      </c>
      <c r="C11" s="17" t="s">
        <v>14</v>
      </c>
      <c r="D11" s="17" t="s">
        <v>14</v>
      </c>
      <c r="E11" s="17" t="s">
        <v>14</v>
      </c>
      <c r="F11" s="17" t="s">
        <v>14</v>
      </c>
      <c r="G11" s="17" t="s">
        <v>15</v>
      </c>
      <c r="H11" s="17" t="s">
        <v>19</v>
      </c>
      <c r="I11" s="17" t="s">
        <v>19</v>
      </c>
      <c r="J11" s="17" t="s">
        <v>14</v>
      </c>
      <c r="K11" s="17" t="s">
        <v>14</v>
      </c>
      <c r="L11" s="17" t="s">
        <v>14</v>
      </c>
      <c r="M11" s="17" t="s">
        <v>14</v>
      </c>
      <c r="N11" s="17" t="s">
        <v>15</v>
      </c>
      <c r="O11" s="17" t="s">
        <v>19</v>
      </c>
      <c r="P11" s="17" t="s">
        <v>19</v>
      </c>
      <c r="Q11" s="17" t="s">
        <v>14</v>
      </c>
      <c r="R11" s="17" t="s">
        <v>14</v>
      </c>
      <c r="S11" s="17" t="s">
        <v>14</v>
      </c>
      <c r="T11" s="17" t="s">
        <v>14</v>
      </c>
      <c r="U11" s="17" t="s">
        <v>14</v>
      </c>
      <c r="V11" s="17" t="s">
        <v>14</v>
      </c>
      <c r="W11" s="17" t="s">
        <v>14</v>
      </c>
      <c r="X11" s="17" t="s">
        <v>14</v>
      </c>
      <c r="Y11" s="17" t="s">
        <v>14</v>
      </c>
      <c r="Z11" s="17" t="s">
        <v>14</v>
      </c>
      <c r="AA11" s="17" t="s">
        <v>15</v>
      </c>
      <c r="AB11" s="17" t="s">
        <v>15</v>
      </c>
      <c r="AC11" s="17" t="s">
        <v>14</v>
      </c>
      <c r="AD11" s="17" t="s">
        <v>14</v>
      </c>
      <c r="AE11" s="17" t="s">
        <v>14</v>
      </c>
      <c r="AF11" s="17" t="s">
        <v>14</v>
      </c>
      <c r="AG11" s="17" t="s">
        <v>14</v>
      </c>
      <c r="AH11" s="8">
        <f t="shared" si="2"/>
        <v>23</v>
      </c>
      <c r="AI11" s="8">
        <f t="shared" si="0"/>
        <v>0</v>
      </c>
      <c r="AJ11" s="8">
        <f t="shared" si="1"/>
        <v>4</v>
      </c>
      <c r="AK11" s="8">
        <f t="shared" si="3"/>
        <v>4</v>
      </c>
      <c r="AL11" s="8">
        <f t="shared" si="5"/>
        <v>0</v>
      </c>
    </row>
    <row r="12" spans="1:38" x14ac:dyDescent="0.3">
      <c r="A12" s="2">
        <v>6</v>
      </c>
      <c r="B12" s="2" t="s">
        <v>10</v>
      </c>
      <c r="C12" s="17" t="s">
        <v>14</v>
      </c>
      <c r="D12" s="17" t="s">
        <v>14</v>
      </c>
      <c r="E12" s="17" t="s">
        <v>14</v>
      </c>
      <c r="F12" s="17" t="s">
        <v>15</v>
      </c>
      <c r="G12" s="17" t="s">
        <v>15</v>
      </c>
      <c r="H12" s="17" t="s">
        <v>14</v>
      </c>
      <c r="I12" s="17" t="s">
        <v>14</v>
      </c>
      <c r="J12" s="17" t="s">
        <v>14</v>
      </c>
      <c r="K12" s="17" t="s">
        <v>14</v>
      </c>
      <c r="L12" s="17" t="s">
        <v>14</v>
      </c>
      <c r="M12" s="17" t="s">
        <v>15</v>
      </c>
      <c r="N12" s="17" t="s">
        <v>15</v>
      </c>
      <c r="O12" s="17" t="s">
        <v>14</v>
      </c>
      <c r="P12" s="17" t="s">
        <v>14</v>
      </c>
      <c r="Q12" s="17" t="s">
        <v>14</v>
      </c>
      <c r="R12" s="17" t="s">
        <v>14</v>
      </c>
      <c r="S12" s="17" t="s">
        <v>14</v>
      </c>
      <c r="T12" s="17" t="s">
        <v>14</v>
      </c>
      <c r="U12" s="17" t="s">
        <v>14</v>
      </c>
      <c r="V12" s="17" t="s">
        <v>14</v>
      </c>
      <c r="W12" s="17" t="s">
        <v>14</v>
      </c>
      <c r="X12" s="17" t="s">
        <v>14</v>
      </c>
      <c r="Y12" s="17" t="s">
        <v>14</v>
      </c>
      <c r="Z12" s="17" t="s">
        <v>14</v>
      </c>
      <c r="AA12" s="17" t="s">
        <v>14</v>
      </c>
      <c r="AB12" s="17" t="s">
        <v>14</v>
      </c>
      <c r="AC12" s="17" t="s">
        <v>14</v>
      </c>
      <c r="AD12" s="17" t="s">
        <v>14</v>
      </c>
      <c r="AE12" s="17" t="s">
        <v>14</v>
      </c>
      <c r="AF12" s="17" t="s">
        <v>14</v>
      </c>
      <c r="AG12" s="17" t="s">
        <v>14</v>
      </c>
      <c r="AH12" s="8">
        <f t="shared" si="2"/>
        <v>27</v>
      </c>
      <c r="AI12" s="8">
        <f t="shared" si="0"/>
        <v>0</v>
      </c>
      <c r="AJ12" s="8">
        <f t="shared" si="1"/>
        <v>4</v>
      </c>
      <c r="AK12" s="8">
        <f t="shared" si="3"/>
        <v>0</v>
      </c>
      <c r="AL12" s="8">
        <f t="shared" si="5"/>
        <v>0</v>
      </c>
    </row>
    <row r="13" spans="1:38" x14ac:dyDescent="0.3">
      <c r="A13" s="2">
        <v>7</v>
      </c>
      <c r="B13" s="2" t="s">
        <v>11</v>
      </c>
      <c r="C13" s="17" t="s">
        <v>19</v>
      </c>
      <c r="D13" s="17" t="s">
        <v>19</v>
      </c>
      <c r="E13" s="17" t="s">
        <v>19</v>
      </c>
      <c r="F13" s="17" t="s">
        <v>14</v>
      </c>
      <c r="G13" s="17" t="s">
        <v>15</v>
      </c>
      <c r="H13" s="17" t="s">
        <v>14</v>
      </c>
      <c r="I13" s="17" t="s">
        <v>14</v>
      </c>
      <c r="J13" s="17" t="s">
        <v>14</v>
      </c>
      <c r="K13" s="17" t="s">
        <v>19</v>
      </c>
      <c r="L13" s="17" t="s">
        <v>19</v>
      </c>
      <c r="M13" s="17" t="s">
        <v>15</v>
      </c>
      <c r="N13" s="17" t="s">
        <v>15</v>
      </c>
      <c r="O13" s="17" t="s">
        <v>14</v>
      </c>
      <c r="P13" s="17" t="s">
        <v>14</v>
      </c>
      <c r="Q13" s="17" t="s">
        <v>14</v>
      </c>
      <c r="R13" s="17" t="s">
        <v>14</v>
      </c>
      <c r="S13" s="17" t="s">
        <v>14</v>
      </c>
      <c r="T13" s="17" t="s">
        <v>14</v>
      </c>
      <c r="U13" s="17" t="s">
        <v>14</v>
      </c>
      <c r="V13" s="17" t="s">
        <v>14</v>
      </c>
      <c r="W13" s="17" t="s">
        <v>14</v>
      </c>
      <c r="X13" s="17" t="s">
        <v>14</v>
      </c>
      <c r="Y13" s="17" t="s">
        <v>14</v>
      </c>
      <c r="Z13" s="17" t="s">
        <v>14</v>
      </c>
      <c r="AA13" s="17" t="s">
        <v>15</v>
      </c>
      <c r="AB13" s="17" t="s">
        <v>14</v>
      </c>
      <c r="AC13" s="17" t="s">
        <v>14</v>
      </c>
      <c r="AD13" s="17" t="s">
        <v>14</v>
      </c>
      <c r="AE13" s="17" t="s">
        <v>14</v>
      </c>
      <c r="AF13" s="17" t="s">
        <v>14</v>
      </c>
      <c r="AG13" s="17" t="s">
        <v>14</v>
      </c>
      <c r="AH13" s="8">
        <f t="shared" si="2"/>
        <v>22</v>
      </c>
      <c r="AI13" s="8">
        <f t="shared" si="0"/>
        <v>0</v>
      </c>
      <c r="AJ13" s="8">
        <f t="shared" si="1"/>
        <v>4</v>
      </c>
      <c r="AK13" s="8">
        <f t="shared" si="3"/>
        <v>5</v>
      </c>
      <c r="AL13" s="8">
        <f t="shared" si="5"/>
        <v>0</v>
      </c>
    </row>
    <row r="14" spans="1:38" x14ac:dyDescent="0.3">
      <c r="A14" s="2">
        <v>8</v>
      </c>
      <c r="B14" s="2" t="s">
        <v>12</v>
      </c>
      <c r="C14" s="17" t="s">
        <v>14</v>
      </c>
      <c r="D14" s="17" t="s">
        <v>14</v>
      </c>
      <c r="E14" s="17" t="s">
        <v>14</v>
      </c>
      <c r="F14" s="17" t="s">
        <v>15</v>
      </c>
      <c r="G14" s="17" t="s">
        <v>14</v>
      </c>
      <c r="H14" s="17" t="s">
        <v>14</v>
      </c>
      <c r="I14" s="17" t="s">
        <v>14</v>
      </c>
      <c r="J14" s="17" t="s">
        <v>14</v>
      </c>
      <c r="K14" s="17" t="s">
        <v>14</v>
      </c>
      <c r="L14" s="17" t="s">
        <v>14</v>
      </c>
      <c r="M14" s="17" t="s">
        <v>15</v>
      </c>
      <c r="N14" s="17" t="s">
        <v>15</v>
      </c>
      <c r="O14" s="17" t="s">
        <v>14</v>
      </c>
      <c r="P14" s="17" t="s">
        <v>14</v>
      </c>
      <c r="Q14" s="17" t="s">
        <v>14</v>
      </c>
      <c r="R14" s="17" t="s">
        <v>14</v>
      </c>
      <c r="S14" s="17" t="s">
        <v>14</v>
      </c>
      <c r="T14" s="17" t="s">
        <v>14</v>
      </c>
      <c r="U14" s="17" t="s">
        <v>14</v>
      </c>
      <c r="V14" s="17" t="s">
        <v>14</v>
      </c>
      <c r="W14" s="17" t="s">
        <v>14</v>
      </c>
      <c r="X14" s="17" t="s">
        <v>14</v>
      </c>
      <c r="Y14" s="17" t="s">
        <v>14</v>
      </c>
      <c r="Z14" s="17" t="s">
        <v>14</v>
      </c>
      <c r="AA14" s="17" t="s">
        <v>14</v>
      </c>
      <c r="AB14" s="17" t="s">
        <v>15</v>
      </c>
      <c r="AC14" s="17" t="s">
        <v>14</v>
      </c>
      <c r="AD14" s="17" t="s">
        <v>14</v>
      </c>
      <c r="AE14" s="17" t="s">
        <v>14</v>
      </c>
      <c r="AF14" s="17" t="s">
        <v>14</v>
      </c>
      <c r="AG14" s="17" t="s">
        <v>14</v>
      </c>
      <c r="AH14" s="8">
        <f t="shared" si="2"/>
        <v>27</v>
      </c>
      <c r="AI14" s="8">
        <f t="shared" si="0"/>
        <v>0</v>
      </c>
      <c r="AJ14" s="8">
        <f t="shared" si="1"/>
        <v>4</v>
      </c>
      <c r="AK14" s="8">
        <f t="shared" si="3"/>
        <v>0</v>
      </c>
      <c r="AL14" s="8">
        <f t="shared" si="5"/>
        <v>0</v>
      </c>
    </row>
    <row r="15" spans="1:38" x14ac:dyDescent="0.3">
      <c r="A15" s="2">
        <v>9</v>
      </c>
      <c r="B15" s="2" t="s">
        <v>13</v>
      </c>
      <c r="C15" s="17" t="s">
        <v>19</v>
      </c>
      <c r="D15" s="17" t="s">
        <v>19</v>
      </c>
      <c r="E15" s="17" t="s">
        <v>19</v>
      </c>
      <c r="F15" s="17" t="s">
        <v>15</v>
      </c>
      <c r="G15" s="17" t="s">
        <v>15</v>
      </c>
      <c r="H15" s="17" t="s">
        <v>14</v>
      </c>
      <c r="I15" s="17" t="s">
        <v>14</v>
      </c>
      <c r="J15" s="17" t="s">
        <v>14</v>
      </c>
      <c r="K15" s="17" t="s">
        <v>19</v>
      </c>
      <c r="L15" s="17" t="s">
        <v>19</v>
      </c>
      <c r="M15" s="17" t="s">
        <v>14</v>
      </c>
      <c r="N15" s="17" t="s">
        <v>14</v>
      </c>
      <c r="O15" s="17" t="s">
        <v>14</v>
      </c>
      <c r="P15" s="17" t="s">
        <v>14</v>
      </c>
      <c r="Q15" s="17" t="s">
        <v>14</v>
      </c>
      <c r="R15" s="17" t="s">
        <v>14</v>
      </c>
      <c r="S15" s="17" t="s">
        <v>14</v>
      </c>
      <c r="T15" s="17" t="s">
        <v>14</v>
      </c>
      <c r="U15" s="17" t="s">
        <v>14</v>
      </c>
      <c r="V15" s="17" t="s">
        <v>14</v>
      </c>
      <c r="W15" s="17" t="s">
        <v>14</v>
      </c>
      <c r="X15" s="17" t="s">
        <v>14</v>
      </c>
      <c r="Y15" s="17" t="s">
        <v>14</v>
      </c>
      <c r="Z15" s="17" t="s">
        <v>14</v>
      </c>
      <c r="AA15" s="17" t="s">
        <v>15</v>
      </c>
      <c r="AB15" s="17" t="s">
        <v>15</v>
      </c>
      <c r="AC15" s="17" t="s">
        <v>14</v>
      </c>
      <c r="AD15" s="17" t="s">
        <v>14</v>
      </c>
      <c r="AE15" s="17" t="s">
        <v>14</v>
      </c>
      <c r="AF15" s="17" t="s">
        <v>14</v>
      </c>
      <c r="AG15" s="17" t="s">
        <v>14</v>
      </c>
      <c r="AH15" s="8">
        <f t="shared" si="2"/>
        <v>22</v>
      </c>
      <c r="AI15" s="8">
        <f t="shared" si="0"/>
        <v>0</v>
      </c>
      <c r="AJ15" s="8">
        <f t="shared" si="1"/>
        <v>4</v>
      </c>
      <c r="AK15" s="8">
        <f t="shared" si="3"/>
        <v>5</v>
      </c>
      <c r="AL15" s="8">
        <f t="shared" si="5"/>
        <v>0</v>
      </c>
    </row>
    <row r="16" spans="1:38" x14ac:dyDescent="0.3">
      <c r="A16" s="2">
        <v>10</v>
      </c>
      <c r="B16" s="8" t="s">
        <v>23</v>
      </c>
      <c r="C16" s="17" t="s">
        <v>14</v>
      </c>
      <c r="D16" s="17" t="s">
        <v>14</v>
      </c>
      <c r="E16" s="17" t="s">
        <v>14</v>
      </c>
      <c r="F16" s="17" t="s">
        <v>15</v>
      </c>
      <c r="G16" s="17" t="s">
        <v>15</v>
      </c>
      <c r="H16" s="17" t="s">
        <v>19</v>
      </c>
      <c r="I16" s="17" t="s">
        <v>19</v>
      </c>
      <c r="J16" s="17" t="s">
        <v>14</v>
      </c>
      <c r="K16" s="17" t="s">
        <v>14</v>
      </c>
      <c r="L16" s="17" t="s">
        <v>14</v>
      </c>
      <c r="M16" s="17" t="s">
        <v>14</v>
      </c>
      <c r="N16" s="17" t="s">
        <v>14</v>
      </c>
      <c r="O16" s="17" t="s">
        <v>19</v>
      </c>
      <c r="P16" s="17" t="s">
        <v>19</v>
      </c>
      <c r="Q16" s="17" t="s">
        <v>14</v>
      </c>
      <c r="R16" s="17" t="s">
        <v>14</v>
      </c>
      <c r="S16" s="17" t="s">
        <v>14</v>
      </c>
      <c r="T16" s="17" t="s">
        <v>14</v>
      </c>
      <c r="U16" s="17" t="s">
        <v>14</v>
      </c>
      <c r="V16" s="17" t="s">
        <v>14</v>
      </c>
      <c r="W16" s="17" t="s">
        <v>14</v>
      </c>
      <c r="X16" s="17" t="s">
        <v>14</v>
      </c>
      <c r="Y16" s="17" t="s">
        <v>14</v>
      </c>
      <c r="Z16" s="17" t="s">
        <v>14</v>
      </c>
      <c r="AA16" s="17" t="s">
        <v>15</v>
      </c>
      <c r="AB16" s="17" t="s">
        <v>15</v>
      </c>
      <c r="AC16" s="17" t="s">
        <v>14</v>
      </c>
      <c r="AD16" s="17" t="s">
        <v>14</v>
      </c>
      <c r="AE16" s="17" t="s">
        <v>14</v>
      </c>
      <c r="AF16" s="17" t="s">
        <v>14</v>
      </c>
      <c r="AG16" s="17" t="s">
        <v>14</v>
      </c>
      <c r="AH16" s="8">
        <f t="shared" si="2"/>
        <v>23</v>
      </c>
      <c r="AI16" s="8">
        <f t="shared" si="0"/>
        <v>0</v>
      </c>
      <c r="AJ16" s="8">
        <f t="shared" si="1"/>
        <v>4</v>
      </c>
      <c r="AK16" s="8">
        <f t="shared" si="3"/>
        <v>4</v>
      </c>
      <c r="AL16" s="8">
        <f t="shared" si="5"/>
        <v>0</v>
      </c>
    </row>
    <row r="17" spans="1:37" x14ac:dyDescent="0.3">
      <c r="A17" s="14"/>
    </row>
    <row r="19" spans="1:37" x14ac:dyDescent="0.3">
      <c r="A19" s="22" t="s">
        <v>66</v>
      </c>
      <c r="B19" s="22"/>
    </row>
    <row r="20" spans="1:37" x14ac:dyDescent="0.3">
      <c r="A20" s="22" t="s">
        <v>59</v>
      </c>
      <c r="B20" s="22"/>
      <c r="H20" s="23"/>
      <c r="I20" s="23"/>
      <c r="X20" s="14"/>
    </row>
    <row r="21" spans="1:37" x14ac:dyDescent="0.3">
      <c r="A21" s="22" t="s">
        <v>74</v>
      </c>
      <c r="B21" s="22"/>
      <c r="C21" s="22"/>
    </row>
    <row r="22" spans="1:37" x14ac:dyDescent="0.3">
      <c r="A22" s="22" t="s">
        <v>75</v>
      </c>
      <c r="B22" s="22"/>
      <c r="C22" s="22"/>
      <c r="D22" s="22"/>
    </row>
    <row r="23" spans="1:37" x14ac:dyDescent="0.3">
      <c r="A23" s="22" t="s">
        <v>76</v>
      </c>
      <c r="B23" s="22"/>
    </row>
    <row r="24" spans="1:37" s="3" customFormat="1" ht="16.5" x14ac:dyDescent="0.25">
      <c r="A24" s="21" t="s">
        <v>17</v>
      </c>
      <c r="B24" s="21"/>
      <c r="C24" s="21"/>
      <c r="T24" s="21" t="s">
        <v>18</v>
      </c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</row>
    <row r="28" spans="1:37" s="4" customFormat="1" x14ac:dyDescent="0.3">
      <c r="A28" s="19" t="s">
        <v>8</v>
      </c>
      <c r="B28" s="19"/>
      <c r="C28" s="19"/>
      <c r="T28" s="19" t="s">
        <v>4</v>
      </c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</row>
    <row r="42" spans="1:8" x14ac:dyDescent="0.3">
      <c r="A42" s="12"/>
      <c r="B42" s="13"/>
      <c r="C42" s="13"/>
      <c r="D42" s="13"/>
      <c r="E42" s="12"/>
      <c r="F42" s="12"/>
      <c r="G42" s="12"/>
      <c r="H42" s="12"/>
    </row>
    <row r="43" spans="1:8" x14ac:dyDescent="0.3">
      <c r="A43" s="12"/>
      <c r="B43" s="13"/>
      <c r="C43" s="13"/>
      <c r="D43" s="13"/>
      <c r="E43" s="12"/>
      <c r="F43" s="12"/>
      <c r="G43" s="12"/>
      <c r="H43" s="12"/>
    </row>
    <row r="44" spans="1:8" x14ac:dyDescent="0.3">
      <c r="A44" s="12"/>
      <c r="B44" s="13"/>
      <c r="C44" s="13"/>
      <c r="D44" s="13"/>
      <c r="E44" s="12"/>
      <c r="F44" s="12"/>
      <c r="G44" s="12"/>
      <c r="H44" s="12"/>
    </row>
    <row r="45" spans="1:8" x14ac:dyDescent="0.3">
      <c r="A45" s="12"/>
      <c r="B45" s="13"/>
      <c r="C45" s="13"/>
      <c r="D45" s="13"/>
      <c r="E45" s="12"/>
      <c r="F45" s="12"/>
      <c r="G45" s="12"/>
      <c r="H45" s="12"/>
    </row>
    <row r="46" spans="1:8" x14ac:dyDescent="0.3">
      <c r="A46" s="12"/>
      <c r="B46" s="13"/>
      <c r="C46" s="13"/>
      <c r="D46" s="13"/>
      <c r="E46" s="12"/>
      <c r="F46" s="12"/>
      <c r="G46" s="12"/>
      <c r="H46" s="12"/>
    </row>
    <row r="47" spans="1:8" x14ac:dyDescent="0.3">
      <c r="A47" s="12"/>
      <c r="B47" s="13"/>
      <c r="C47" s="13"/>
      <c r="D47" s="13"/>
      <c r="E47" s="12"/>
      <c r="F47" s="12"/>
      <c r="G47" s="12"/>
      <c r="H47" s="12"/>
    </row>
    <row r="48" spans="1:8" x14ac:dyDescent="0.3">
      <c r="A48" s="12"/>
      <c r="B48" s="13"/>
      <c r="C48" s="13"/>
      <c r="D48" s="13"/>
      <c r="E48" s="12"/>
      <c r="F48" s="12"/>
      <c r="G48" s="12"/>
      <c r="H48" s="12"/>
    </row>
    <row r="49" spans="1:8" x14ac:dyDescent="0.3">
      <c r="A49" s="12"/>
      <c r="B49" s="13"/>
      <c r="C49" s="13"/>
      <c r="D49" s="13"/>
      <c r="E49" s="12"/>
      <c r="F49" s="12"/>
      <c r="G49" s="12"/>
      <c r="H49" s="12"/>
    </row>
    <row r="50" spans="1:8" x14ac:dyDescent="0.3">
      <c r="A50" s="12"/>
      <c r="B50" s="13"/>
      <c r="C50" s="13"/>
      <c r="D50" s="13"/>
      <c r="E50" s="12"/>
      <c r="F50" s="12"/>
      <c r="G50" s="12"/>
      <c r="H50" s="12"/>
    </row>
    <row r="51" spans="1:8" x14ac:dyDescent="0.3">
      <c r="A51" s="12"/>
      <c r="B51" s="13"/>
      <c r="C51" s="13"/>
      <c r="D51" s="13"/>
      <c r="E51" s="12"/>
      <c r="F51" s="12"/>
      <c r="G51" s="12"/>
      <c r="H51" s="12"/>
    </row>
    <row r="52" spans="1:8" x14ac:dyDescent="0.3">
      <c r="A52" s="12"/>
      <c r="B52" s="13"/>
      <c r="C52" s="13"/>
      <c r="D52" s="13"/>
      <c r="E52" s="12"/>
      <c r="F52" s="12"/>
      <c r="G52" s="12"/>
      <c r="H52" s="12"/>
    </row>
    <row r="53" spans="1:8" x14ac:dyDescent="0.3">
      <c r="A53" s="12"/>
      <c r="B53" s="13"/>
      <c r="C53" s="13"/>
      <c r="D53" s="13"/>
      <c r="E53" s="12"/>
      <c r="F53" s="12"/>
      <c r="G53" s="12"/>
      <c r="H53" s="12"/>
    </row>
    <row r="54" spans="1:8" x14ac:dyDescent="0.3">
      <c r="A54" s="12"/>
      <c r="B54" s="13"/>
      <c r="C54" s="13"/>
      <c r="D54" s="13"/>
      <c r="E54" s="12"/>
      <c r="F54" s="12"/>
      <c r="G54" s="12"/>
      <c r="H54" s="12"/>
    </row>
    <row r="55" spans="1:8" x14ac:dyDescent="0.3">
      <c r="A55" s="12"/>
      <c r="B55" s="13"/>
      <c r="C55" s="13"/>
      <c r="D55" s="13"/>
      <c r="E55" s="12"/>
      <c r="F55" s="12"/>
      <c r="G55" s="12"/>
      <c r="H55" s="12"/>
    </row>
    <row r="56" spans="1:8" x14ac:dyDescent="0.3">
      <c r="A56" s="12"/>
      <c r="B56" s="13"/>
      <c r="C56" s="13"/>
      <c r="D56" s="13"/>
      <c r="E56" s="12"/>
      <c r="F56" s="12"/>
      <c r="G56" s="12"/>
      <c r="H56" s="12"/>
    </row>
    <row r="57" spans="1:8" x14ac:dyDescent="0.3">
      <c r="A57" s="12"/>
      <c r="B57" s="13"/>
      <c r="C57" s="13"/>
      <c r="D57" s="13"/>
      <c r="E57" s="12"/>
      <c r="F57" s="12"/>
      <c r="G57" s="12"/>
      <c r="H57" s="12"/>
    </row>
    <row r="58" spans="1:8" x14ac:dyDescent="0.3">
      <c r="A58" s="12"/>
      <c r="B58" s="13"/>
      <c r="C58" s="13"/>
      <c r="D58" s="13"/>
      <c r="E58" s="12"/>
      <c r="F58" s="12"/>
      <c r="G58" s="12"/>
      <c r="H58" s="12"/>
    </row>
    <row r="59" spans="1:8" x14ac:dyDescent="0.3">
      <c r="A59" s="12"/>
      <c r="B59" s="13"/>
      <c r="C59" s="13"/>
      <c r="D59" s="13"/>
      <c r="E59" s="12"/>
      <c r="F59" s="12"/>
      <c r="G59" s="12"/>
      <c r="H59" s="12"/>
    </row>
    <row r="60" spans="1:8" x14ac:dyDescent="0.3">
      <c r="A60" s="12"/>
      <c r="B60" s="13"/>
      <c r="C60" s="13"/>
      <c r="D60" s="13"/>
      <c r="E60" s="12"/>
      <c r="F60" s="12"/>
      <c r="G60" s="12"/>
      <c r="H60" s="12"/>
    </row>
    <row r="61" spans="1:8" x14ac:dyDescent="0.3">
      <c r="A61" s="12"/>
      <c r="B61" s="13"/>
      <c r="C61" s="13"/>
      <c r="D61" s="13"/>
      <c r="E61" s="12"/>
      <c r="F61" s="12"/>
      <c r="G61" s="12"/>
      <c r="H61" s="12"/>
    </row>
    <row r="62" spans="1:8" x14ac:dyDescent="0.3">
      <c r="A62" s="12"/>
      <c r="B62" s="13"/>
      <c r="C62" s="13"/>
      <c r="D62" s="13"/>
      <c r="E62" s="12"/>
      <c r="F62" s="12"/>
      <c r="G62" s="12"/>
      <c r="H62" s="12"/>
    </row>
    <row r="63" spans="1:8" x14ac:dyDescent="0.3">
      <c r="A63" s="12"/>
      <c r="B63" s="13"/>
      <c r="C63" s="13"/>
      <c r="D63" s="13"/>
      <c r="E63" s="12"/>
      <c r="F63" s="12"/>
      <c r="G63" s="12"/>
      <c r="H63" s="12"/>
    </row>
    <row r="64" spans="1:8" x14ac:dyDescent="0.3">
      <c r="A64" s="12"/>
      <c r="B64" s="13"/>
      <c r="C64" s="13"/>
      <c r="D64" s="13"/>
      <c r="E64" s="12"/>
      <c r="F64" s="12"/>
      <c r="G64" s="12"/>
      <c r="H64" s="12"/>
    </row>
    <row r="65" spans="1:8" x14ac:dyDescent="0.3">
      <c r="A65" s="12"/>
      <c r="B65" s="13"/>
      <c r="C65" s="13"/>
      <c r="D65" s="13"/>
      <c r="E65" s="12"/>
      <c r="F65" s="12"/>
      <c r="G65" s="12"/>
      <c r="H65" s="12"/>
    </row>
    <row r="66" spans="1:8" x14ac:dyDescent="0.3">
      <c r="A66" s="12"/>
      <c r="B66" s="13"/>
      <c r="C66" s="13"/>
      <c r="D66" s="13"/>
      <c r="E66" s="12"/>
      <c r="F66" s="12"/>
      <c r="G66" s="12"/>
      <c r="H66" s="12"/>
    </row>
    <row r="67" spans="1:8" x14ac:dyDescent="0.3">
      <c r="A67" s="12"/>
      <c r="B67" s="12"/>
      <c r="C67" s="12"/>
      <c r="D67" s="12"/>
      <c r="E67" s="12"/>
      <c r="F67" s="12"/>
      <c r="G67" s="12"/>
      <c r="H67" s="12"/>
    </row>
  </sheetData>
  <mergeCells count="13">
    <mergeCell ref="A28:C28"/>
    <mergeCell ref="T28:AK28"/>
    <mergeCell ref="A21:C21"/>
    <mergeCell ref="A22:D22"/>
    <mergeCell ref="A23:B23"/>
    <mergeCell ref="A24:C24"/>
    <mergeCell ref="T24:AK24"/>
    <mergeCell ref="A1:D1"/>
    <mergeCell ref="A2:D2"/>
    <mergeCell ref="A4:AK4"/>
    <mergeCell ref="A19:B19"/>
    <mergeCell ref="A20:B20"/>
    <mergeCell ref="H20:I20"/>
  </mergeCells>
  <pageMargins left="0.11811023622047245" right="0" top="0.55118110236220474" bottom="0.55118110236220474" header="0.31496062992125984" footer="0.31496062992125984"/>
  <pageSetup paperSize="9" scale="78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opLeftCell="A4" workbookViewId="0">
      <selection activeCell="AE19" sqref="A1:XFD1048576"/>
    </sheetView>
  </sheetViews>
  <sheetFormatPr defaultRowHeight="18.75" x14ac:dyDescent="0.3"/>
  <cols>
    <col min="1" max="1" width="6" style="1" customWidth="1"/>
    <col min="2" max="2" width="24.42578125" style="1" customWidth="1"/>
    <col min="3" max="8" width="4.85546875" style="1" bestFit="1" customWidth="1"/>
    <col min="9" max="11" width="3.140625" style="1" bestFit="1" customWidth="1"/>
    <col min="12" max="12" width="4.140625" style="1" bestFit="1" customWidth="1"/>
    <col min="13" max="15" width="4.85546875" style="1" bestFit="1" customWidth="1"/>
    <col min="16" max="21" width="4.140625" style="1" bestFit="1" customWidth="1"/>
    <col min="22" max="24" width="4.85546875" style="1" bestFit="1" customWidth="1"/>
    <col min="25" max="26" width="4.140625" style="1" bestFit="1" customWidth="1"/>
    <col min="27" max="29" width="4.85546875" style="1" bestFit="1" customWidth="1"/>
    <col min="30" max="30" width="4.140625" style="1" bestFit="1" customWidth="1"/>
    <col min="31" max="31" width="5.140625" style="1" bestFit="1" customWidth="1"/>
    <col min="32" max="32" width="3.85546875" style="1" bestFit="1" customWidth="1"/>
    <col min="33" max="33" width="3.28515625" style="1" bestFit="1" customWidth="1"/>
    <col min="34" max="34" width="5.140625" style="1" bestFit="1" customWidth="1"/>
    <col min="35" max="16384" width="9.140625" style="1"/>
  </cols>
  <sheetData>
    <row r="1" spans="1:34" x14ac:dyDescent="0.3">
      <c r="A1" s="20" t="s">
        <v>0</v>
      </c>
      <c r="B1" s="20"/>
      <c r="C1" s="20"/>
      <c r="D1" s="20"/>
      <c r="E1" s="20"/>
    </row>
    <row r="2" spans="1:34" x14ac:dyDescent="0.3">
      <c r="A2" s="21" t="s">
        <v>1</v>
      </c>
      <c r="B2" s="21"/>
      <c r="C2" s="21"/>
      <c r="D2" s="21"/>
      <c r="E2" s="21"/>
    </row>
    <row r="3" spans="1:34" hidden="1" x14ac:dyDescent="0.3"/>
    <row r="4" spans="1:34" x14ac:dyDescent="0.3">
      <c r="A4" s="19" t="s">
        <v>29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</row>
    <row r="6" spans="1:34" s="4" customFormat="1" x14ac:dyDescent="0.3">
      <c r="A6" s="5" t="s">
        <v>2</v>
      </c>
      <c r="B6" s="5" t="s">
        <v>3</v>
      </c>
      <c r="C6" s="5">
        <v>1</v>
      </c>
      <c r="D6" s="6">
        <v>2</v>
      </c>
      <c r="E6" s="6">
        <v>3</v>
      </c>
      <c r="F6" s="6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>
        <v>14</v>
      </c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  <c r="X6" s="7">
        <v>22</v>
      </c>
      <c r="Y6" s="7">
        <v>23</v>
      </c>
      <c r="Z6" s="7">
        <v>24</v>
      </c>
      <c r="AA6" s="7">
        <v>25</v>
      </c>
      <c r="AB6" s="7">
        <v>26</v>
      </c>
      <c r="AC6" s="7">
        <v>27</v>
      </c>
      <c r="AD6" s="7">
        <v>28</v>
      </c>
      <c r="AE6" s="7" t="s">
        <v>20</v>
      </c>
      <c r="AF6" s="7" t="s">
        <v>16</v>
      </c>
      <c r="AG6" s="7" t="s">
        <v>15</v>
      </c>
      <c r="AH6" s="7" t="s">
        <v>19</v>
      </c>
    </row>
    <row r="7" spans="1:34" x14ac:dyDescent="0.3">
      <c r="A7" s="2">
        <v>1</v>
      </c>
      <c r="B7" s="2" t="s">
        <v>4</v>
      </c>
      <c r="C7" s="2" t="s">
        <v>19</v>
      </c>
      <c r="D7" s="2" t="s">
        <v>19</v>
      </c>
      <c r="E7" s="2" t="s">
        <v>19</v>
      </c>
      <c r="F7" s="2" t="s">
        <v>14</v>
      </c>
      <c r="G7" s="2" t="s">
        <v>14</v>
      </c>
      <c r="H7" s="2" t="s">
        <v>15</v>
      </c>
      <c r="I7" s="2" t="s">
        <v>15</v>
      </c>
      <c r="J7" s="2" t="s">
        <v>14</v>
      </c>
      <c r="K7" s="1" t="s">
        <v>14</v>
      </c>
      <c r="L7" s="2" t="s">
        <v>14</v>
      </c>
      <c r="M7" s="9" t="s">
        <v>16</v>
      </c>
      <c r="N7" s="9" t="s">
        <v>15</v>
      </c>
      <c r="O7" s="9" t="s">
        <v>16</v>
      </c>
      <c r="P7" s="9" t="s">
        <v>15</v>
      </c>
      <c r="Q7" s="9" t="s">
        <v>16</v>
      </c>
      <c r="R7" s="2" t="s">
        <v>14</v>
      </c>
      <c r="S7" s="2" t="s">
        <v>14</v>
      </c>
      <c r="T7" s="2" t="s">
        <v>14</v>
      </c>
      <c r="U7" s="2" t="s">
        <v>14</v>
      </c>
      <c r="V7" s="2" t="s">
        <v>16</v>
      </c>
      <c r="W7" s="2" t="s">
        <v>16</v>
      </c>
      <c r="X7" s="2" t="s">
        <v>14</v>
      </c>
      <c r="Y7" s="2" t="s">
        <v>14</v>
      </c>
      <c r="Z7" s="2" t="s">
        <v>19</v>
      </c>
      <c r="AA7" s="2" t="s">
        <v>19</v>
      </c>
      <c r="AB7" s="2" t="s">
        <v>19</v>
      </c>
      <c r="AC7" s="2" t="s">
        <v>15</v>
      </c>
      <c r="AD7" s="2" t="s">
        <v>15</v>
      </c>
      <c r="AE7" s="8">
        <f t="shared" ref="AE7:AE18" si="0">COUNTIF(C7:AD7,"X")</f>
        <v>11</v>
      </c>
      <c r="AF7" s="8">
        <f t="shared" ref="AF7:AF18" si="1">COUNTIF(C7:AD7,"T")</f>
        <v>5</v>
      </c>
      <c r="AG7" s="8">
        <f t="shared" ref="AG7:AG18" si="2">COUNTIF(C7:AD7,"N")</f>
        <v>6</v>
      </c>
      <c r="AH7" s="8">
        <f t="shared" ref="AH7:AH18" si="3">COUNTIF(C7:AD7,"CT")</f>
        <v>6</v>
      </c>
    </row>
    <row r="8" spans="1:34" x14ac:dyDescent="0.3">
      <c r="A8" s="2">
        <v>2</v>
      </c>
      <c r="B8" s="2" t="s">
        <v>5</v>
      </c>
      <c r="C8" s="2" t="s">
        <v>14</v>
      </c>
      <c r="D8" s="2" t="s">
        <v>14</v>
      </c>
      <c r="E8" s="2" t="s">
        <v>14</v>
      </c>
      <c r="F8" s="2" t="s">
        <v>14</v>
      </c>
      <c r="G8" s="2" t="s">
        <v>14</v>
      </c>
      <c r="H8" s="2" t="s">
        <v>15</v>
      </c>
      <c r="I8" s="2" t="s">
        <v>15</v>
      </c>
      <c r="J8" s="2" t="s">
        <v>14</v>
      </c>
      <c r="K8" s="2" t="s">
        <v>14</v>
      </c>
      <c r="L8" s="2" t="s">
        <v>14</v>
      </c>
      <c r="M8" s="9" t="s">
        <v>15</v>
      </c>
      <c r="N8" s="9" t="s">
        <v>16</v>
      </c>
      <c r="O8" s="9" t="s">
        <v>15</v>
      </c>
      <c r="P8" s="9" t="s">
        <v>16</v>
      </c>
      <c r="Q8" s="9" t="s">
        <v>15</v>
      </c>
      <c r="R8" s="2" t="s">
        <v>14</v>
      </c>
      <c r="S8" s="2" t="s">
        <v>14</v>
      </c>
      <c r="T8" s="2" t="s">
        <v>14</v>
      </c>
      <c r="U8" s="2" t="s">
        <v>14</v>
      </c>
      <c r="V8" s="2" t="s">
        <v>15</v>
      </c>
      <c r="W8" s="2" t="s">
        <v>15</v>
      </c>
      <c r="X8" s="2" t="s">
        <v>14</v>
      </c>
      <c r="Y8" s="2" t="s">
        <v>14</v>
      </c>
      <c r="Z8" s="2" t="s">
        <v>14</v>
      </c>
      <c r="AA8" s="2" t="s">
        <v>14</v>
      </c>
      <c r="AB8" s="2" t="s">
        <v>14</v>
      </c>
      <c r="AC8" s="2" t="s">
        <v>15</v>
      </c>
      <c r="AD8" s="2" t="s">
        <v>15</v>
      </c>
      <c r="AE8" s="8">
        <f t="shared" si="0"/>
        <v>17</v>
      </c>
      <c r="AF8" s="8">
        <f t="shared" si="1"/>
        <v>2</v>
      </c>
      <c r="AG8" s="8">
        <f t="shared" si="2"/>
        <v>9</v>
      </c>
      <c r="AH8" s="8">
        <f t="shared" si="3"/>
        <v>0</v>
      </c>
    </row>
    <row r="9" spans="1:34" x14ac:dyDescent="0.3">
      <c r="A9" s="2">
        <v>3</v>
      </c>
      <c r="B9" s="2" t="s">
        <v>6</v>
      </c>
      <c r="C9" s="2" t="s">
        <v>14</v>
      </c>
      <c r="D9" s="2" t="s">
        <v>14</v>
      </c>
      <c r="E9" s="2" t="s">
        <v>14</v>
      </c>
      <c r="F9" s="2" t="s">
        <v>14</v>
      </c>
      <c r="G9" s="2" t="s">
        <v>14</v>
      </c>
      <c r="H9" s="2" t="s">
        <v>16</v>
      </c>
      <c r="I9" s="2" t="s">
        <v>16</v>
      </c>
      <c r="J9" s="2" t="s">
        <v>14</v>
      </c>
      <c r="K9" s="2" t="s">
        <v>14</v>
      </c>
      <c r="L9" s="2" t="s">
        <v>14</v>
      </c>
      <c r="M9" s="9" t="s">
        <v>15</v>
      </c>
      <c r="N9" s="9" t="s">
        <v>16</v>
      </c>
      <c r="O9" s="9" t="s">
        <v>15</v>
      </c>
      <c r="P9" s="9" t="s">
        <v>16</v>
      </c>
      <c r="Q9" s="9" t="s">
        <v>15</v>
      </c>
      <c r="R9" s="2" t="s">
        <v>14</v>
      </c>
      <c r="S9" s="2" t="s">
        <v>14</v>
      </c>
      <c r="T9" s="2" t="s">
        <v>14</v>
      </c>
      <c r="U9" s="2" t="s">
        <v>14</v>
      </c>
      <c r="V9" s="2" t="s">
        <v>15</v>
      </c>
      <c r="W9" s="2" t="s">
        <v>15</v>
      </c>
      <c r="X9" s="2" t="s">
        <v>14</v>
      </c>
      <c r="Y9" s="2" t="s">
        <v>14</v>
      </c>
      <c r="Z9" s="2" t="s">
        <v>14</v>
      </c>
      <c r="AA9" s="2" t="s">
        <v>14</v>
      </c>
      <c r="AB9" s="2" t="s">
        <v>14</v>
      </c>
      <c r="AC9" s="2" t="s">
        <v>16</v>
      </c>
      <c r="AD9" s="2" t="s">
        <v>16</v>
      </c>
      <c r="AE9" s="8">
        <f t="shared" si="0"/>
        <v>17</v>
      </c>
      <c r="AF9" s="8">
        <f t="shared" si="1"/>
        <v>6</v>
      </c>
      <c r="AG9" s="8">
        <f t="shared" si="2"/>
        <v>5</v>
      </c>
      <c r="AH9" s="8">
        <f t="shared" si="3"/>
        <v>0</v>
      </c>
    </row>
    <row r="10" spans="1:34" x14ac:dyDescent="0.3">
      <c r="A10" s="2">
        <v>4</v>
      </c>
      <c r="B10" s="2" t="s">
        <v>7</v>
      </c>
      <c r="C10" s="2" t="s">
        <v>14</v>
      </c>
      <c r="D10" s="2" t="s">
        <v>14</v>
      </c>
      <c r="E10" s="2" t="s">
        <v>14</v>
      </c>
      <c r="F10" s="2" t="s">
        <v>14</v>
      </c>
      <c r="G10" s="2" t="s">
        <v>14</v>
      </c>
      <c r="H10" s="2" t="s">
        <v>15</v>
      </c>
      <c r="I10" s="2" t="s">
        <v>15</v>
      </c>
      <c r="J10" s="2" t="s">
        <v>14</v>
      </c>
      <c r="K10" s="2" t="s">
        <v>14</v>
      </c>
      <c r="L10" s="2" t="s">
        <v>14</v>
      </c>
      <c r="M10" s="9" t="s">
        <v>16</v>
      </c>
      <c r="N10" s="9" t="s">
        <v>15</v>
      </c>
      <c r="O10" s="9" t="s">
        <v>16</v>
      </c>
      <c r="P10" s="9" t="s">
        <v>15</v>
      </c>
      <c r="Q10" s="9" t="s">
        <v>16</v>
      </c>
      <c r="R10" s="2" t="s">
        <v>14</v>
      </c>
      <c r="S10" s="2" t="s">
        <v>14</v>
      </c>
      <c r="T10" s="2" t="s">
        <v>14</v>
      </c>
      <c r="U10" s="2" t="s">
        <v>14</v>
      </c>
      <c r="V10" s="2" t="s">
        <v>16</v>
      </c>
      <c r="W10" s="2" t="s">
        <v>16</v>
      </c>
      <c r="X10" s="2" t="s">
        <v>14</v>
      </c>
      <c r="Y10" s="2" t="s">
        <v>14</v>
      </c>
      <c r="Z10" s="2" t="s">
        <v>14</v>
      </c>
      <c r="AA10" s="2" t="s">
        <v>14</v>
      </c>
      <c r="AB10" s="2" t="s">
        <v>14</v>
      </c>
      <c r="AC10" s="2" t="s">
        <v>15</v>
      </c>
      <c r="AD10" s="2" t="s">
        <v>15</v>
      </c>
      <c r="AE10" s="8">
        <f t="shared" si="0"/>
        <v>17</v>
      </c>
      <c r="AF10" s="8">
        <f t="shared" si="1"/>
        <v>5</v>
      </c>
      <c r="AG10" s="8">
        <f t="shared" si="2"/>
        <v>6</v>
      </c>
      <c r="AH10" s="8">
        <f t="shared" si="3"/>
        <v>0</v>
      </c>
    </row>
    <row r="11" spans="1:34" x14ac:dyDescent="0.3">
      <c r="A11" s="2">
        <v>5</v>
      </c>
      <c r="B11" s="2" t="s">
        <v>8</v>
      </c>
      <c r="C11" s="2" t="s">
        <v>14</v>
      </c>
      <c r="D11" s="2" t="s">
        <v>14</v>
      </c>
      <c r="E11" s="2" t="s">
        <v>14</v>
      </c>
      <c r="F11" s="2" t="s">
        <v>14</v>
      </c>
      <c r="G11" s="2" t="s">
        <v>14</v>
      </c>
      <c r="H11" s="2" t="s">
        <v>15</v>
      </c>
      <c r="I11" s="2" t="s">
        <v>15</v>
      </c>
      <c r="J11" s="2" t="s">
        <v>14</v>
      </c>
      <c r="K11" s="2" t="s">
        <v>14</v>
      </c>
      <c r="L11" s="2" t="s">
        <v>14</v>
      </c>
      <c r="M11" s="9" t="s">
        <v>15</v>
      </c>
      <c r="N11" s="9" t="s">
        <v>16</v>
      </c>
      <c r="O11" s="9" t="s">
        <v>15</v>
      </c>
      <c r="P11" s="9" t="s">
        <v>16</v>
      </c>
      <c r="Q11" s="9" t="s">
        <v>16</v>
      </c>
      <c r="R11" s="2" t="s">
        <v>14</v>
      </c>
      <c r="S11" s="2" t="s">
        <v>14</v>
      </c>
      <c r="T11" s="2" t="s">
        <v>14</v>
      </c>
      <c r="U11" s="2" t="s">
        <v>14</v>
      </c>
      <c r="V11" s="2" t="s">
        <v>16</v>
      </c>
      <c r="W11" s="2" t="s">
        <v>16</v>
      </c>
      <c r="X11" s="2" t="s">
        <v>14</v>
      </c>
      <c r="Y11" s="2" t="s">
        <v>14</v>
      </c>
      <c r="Z11" s="2" t="s">
        <v>14</v>
      </c>
      <c r="AA11" s="2" t="s">
        <v>14</v>
      </c>
      <c r="AB11" s="2" t="s">
        <v>14</v>
      </c>
      <c r="AC11" s="2" t="s">
        <v>15</v>
      </c>
      <c r="AD11" s="2" t="s">
        <v>15</v>
      </c>
      <c r="AE11" s="8">
        <f t="shared" si="0"/>
        <v>17</v>
      </c>
      <c r="AF11" s="8">
        <f t="shared" si="1"/>
        <v>5</v>
      </c>
      <c r="AG11" s="8">
        <f t="shared" si="2"/>
        <v>6</v>
      </c>
      <c r="AH11" s="8">
        <f t="shared" si="3"/>
        <v>0</v>
      </c>
    </row>
    <row r="12" spans="1:34" x14ac:dyDescent="0.3">
      <c r="A12" s="2">
        <v>6</v>
      </c>
      <c r="B12" s="2" t="s">
        <v>9</v>
      </c>
      <c r="C12" s="2" t="s">
        <v>14</v>
      </c>
      <c r="D12" s="2" t="s">
        <v>14</v>
      </c>
      <c r="E12" s="2" t="s">
        <v>14</v>
      </c>
      <c r="F12" s="2" t="s">
        <v>14</v>
      </c>
      <c r="G12" s="2" t="s">
        <v>14</v>
      </c>
      <c r="H12" s="2" t="s">
        <v>15</v>
      </c>
      <c r="I12" s="2" t="s">
        <v>15</v>
      </c>
      <c r="J12" s="2" t="s">
        <v>14</v>
      </c>
      <c r="K12" s="2" t="s">
        <v>14</v>
      </c>
      <c r="L12" s="2" t="s">
        <v>14</v>
      </c>
      <c r="M12" s="9" t="s">
        <v>15</v>
      </c>
      <c r="N12" s="9" t="s">
        <v>16</v>
      </c>
      <c r="O12" s="9" t="s">
        <v>15</v>
      </c>
      <c r="P12" s="9" t="s">
        <v>16</v>
      </c>
      <c r="Q12" s="9" t="s">
        <v>16</v>
      </c>
      <c r="R12" s="2" t="s">
        <v>14</v>
      </c>
      <c r="S12" s="2" t="s">
        <v>14</v>
      </c>
      <c r="T12" s="2" t="s">
        <v>14</v>
      </c>
      <c r="U12" s="2" t="s">
        <v>14</v>
      </c>
      <c r="V12" s="2" t="s">
        <v>15</v>
      </c>
      <c r="W12" s="2" t="s">
        <v>15</v>
      </c>
      <c r="X12" s="2" t="s">
        <v>14</v>
      </c>
      <c r="Y12" s="2" t="s">
        <v>14</v>
      </c>
      <c r="Z12" s="2" t="s">
        <v>14</v>
      </c>
      <c r="AA12" s="2" t="s">
        <v>14</v>
      </c>
      <c r="AB12" s="2" t="s">
        <v>14</v>
      </c>
      <c r="AC12" s="2" t="s">
        <v>15</v>
      </c>
      <c r="AD12" s="2" t="s">
        <v>15</v>
      </c>
      <c r="AE12" s="8">
        <f t="shared" si="0"/>
        <v>17</v>
      </c>
      <c r="AF12" s="8">
        <f t="shared" si="1"/>
        <v>3</v>
      </c>
      <c r="AG12" s="8">
        <f t="shared" si="2"/>
        <v>8</v>
      </c>
      <c r="AH12" s="8">
        <f t="shared" si="3"/>
        <v>0</v>
      </c>
    </row>
    <row r="13" spans="1:34" x14ac:dyDescent="0.3">
      <c r="A13" s="2">
        <v>7</v>
      </c>
      <c r="B13" s="2" t="s">
        <v>10</v>
      </c>
      <c r="C13" s="2" t="s">
        <v>19</v>
      </c>
      <c r="D13" s="2" t="s">
        <v>19</v>
      </c>
      <c r="E13" s="2" t="s">
        <v>19</v>
      </c>
      <c r="F13" s="2" t="s">
        <v>14</v>
      </c>
      <c r="G13" s="2" t="s">
        <v>14</v>
      </c>
      <c r="H13" s="2" t="s">
        <v>15</v>
      </c>
      <c r="I13" s="2" t="s">
        <v>15</v>
      </c>
      <c r="J13" s="2" t="s">
        <v>14</v>
      </c>
      <c r="K13" s="2" t="s">
        <v>14</v>
      </c>
      <c r="L13" s="2" t="s">
        <v>14</v>
      </c>
      <c r="M13" s="9" t="s">
        <v>15</v>
      </c>
      <c r="N13" s="9" t="s">
        <v>16</v>
      </c>
      <c r="O13" s="9" t="s">
        <v>15</v>
      </c>
      <c r="P13" s="9" t="s">
        <v>16</v>
      </c>
      <c r="Q13" s="9" t="s">
        <v>16</v>
      </c>
      <c r="R13" s="2" t="s">
        <v>14</v>
      </c>
      <c r="S13" s="2" t="s">
        <v>14</v>
      </c>
      <c r="T13" s="2" t="s">
        <v>14</v>
      </c>
      <c r="U13" s="2" t="s">
        <v>14</v>
      </c>
      <c r="V13" s="2" t="s">
        <v>16</v>
      </c>
      <c r="W13" s="2" t="s">
        <v>16</v>
      </c>
      <c r="X13" s="2" t="s">
        <v>14</v>
      </c>
      <c r="Y13" s="2" t="s">
        <v>14</v>
      </c>
      <c r="Z13" s="2" t="s">
        <v>19</v>
      </c>
      <c r="AA13" s="2" t="s">
        <v>19</v>
      </c>
      <c r="AB13" s="2" t="s">
        <v>19</v>
      </c>
      <c r="AC13" s="2" t="s">
        <v>15</v>
      </c>
      <c r="AD13" s="2" t="s">
        <v>15</v>
      </c>
      <c r="AE13" s="8">
        <f t="shared" si="0"/>
        <v>11</v>
      </c>
      <c r="AF13" s="8">
        <f t="shared" si="1"/>
        <v>5</v>
      </c>
      <c r="AG13" s="8">
        <f t="shared" si="2"/>
        <v>6</v>
      </c>
      <c r="AH13" s="8">
        <f t="shared" si="3"/>
        <v>6</v>
      </c>
    </row>
    <row r="14" spans="1:34" x14ac:dyDescent="0.3">
      <c r="A14" s="2">
        <v>8</v>
      </c>
      <c r="B14" s="2" t="s">
        <v>11</v>
      </c>
      <c r="C14" s="2" t="s">
        <v>19</v>
      </c>
      <c r="D14" s="2" t="s">
        <v>19</v>
      </c>
      <c r="E14" s="2" t="s">
        <v>19</v>
      </c>
      <c r="F14" s="2" t="s">
        <v>14</v>
      </c>
      <c r="G14" s="2" t="s">
        <v>14</v>
      </c>
      <c r="H14" s="2" t="s">
        <v>16</v>
      </c>
      <c r="I14" s="2" t="s">
        <v>16</v>
      </c>
      <c r="J14" s="2" t="s">
        <v>14</v>
      </c>
      <c r="K14" s="2" t="s">
        <v>14</v>
      </c>
      <c r="L14" s="2" t="s">
        <v>14</v>
      </c>
      <c r="M14" s="9" t="s">
        <v>16</v>
      </c>
      <c r="N14" s="9" t="s">
        <v>15</v>
      </c>
      <c r="O14" s="9" t="s">
        <v>16</v>
      </c>
      <c r="P14" s="9" t="s">
        <v>15</v>
      </c>
      <c r="Q14" s="9" t="s">
        <v>15</v>
      </c>
      <c r="R14" s="2" t="s">
        <v>14</v>
      </c>
      <c r="S14" s="2" t="s">
        <v>14</v>
      </c>
      <c r="T14" s="2" t="s">
        <v>14</v>
      </c>
      <c r="U14" s="2" t="s">
        <v>14</v>
      </c>
      <c r="V14" s="2" t="s">
        <v>15</v>
      </c>
      <c r="W14" s="2" t="s">
        <v>15</v>
      </c>
      <c r="X14" s="2" t="s">
        <v>14</v>
      </c>
      <c r="Y14" s="2" t="s">
        <v>14</v>
      </c>
      <c r="Z14" s="2" t="s">
        <v>19</v>
      </c>
      <c r="AA14" s="2" t="s">
        <v>19</v>
      </c>
      <c r="AB14" s="2" t="s">
        <v>19</v>
      </c>
      <c r="AC14" s="2" t="s">
        <v>16</v>
      </c>
      <c r="AD14" s="2" t="s">
        <v>16</v>
      </c>
      <c r="AE14" s="8">
        <f t="shared" si="0"/>
        <v>11</v>
      </c>
      <c r="AF14" s="8">
        <f t="shared" si="1"/>
        <v>6</v>
      </c>
      <c r="AG14" s="8">
        <f t="shared" si="2"/>
        <v>5</v>
      </c>
      <c r="AH14" s="8">
        <f t="shared" si="3"/>
        <v>6</v>
      </c>
    </row>
    <row r="15" spans="1:34" x14ac:dyDescent="0.3">
      <c r="A15" s="2">
        <v>9</v>
      </c>
      <c r="B15" s="2" t="s">
        <v>12</v>
      </c>
      <c r="C15" s="2" t="s">
        <v>14</v>
      </c>
      <c r="D15" s="2" t="s">
        <v>14</v>
      </c>
      <c r="E15" s="2" t="s">
        <v>14</v>
      </c>
      <c r="F15" s="2" t="s">
        <v>14</v>
      </c>
      <c r="G15" s="2" t="s">
        <v>14</v>
      </c>
      <c r="H15" s="2" t="s">
        <v>16</v>
      </c>
      <c r="I15" s="2" t="s">
        <v>16</v>
      </c>
      <c r="J15" s="2" t="s">
        <v>14</v>
      </c>
      <c r="K15" s="2" t="s">
        <v>14</v>
      </c>
      <c r="L15" s="2" t="s">
        <v>14</v>
      </c>
      <c r="M15" s="9" t="s">
        <v>16</v>
      </c>
      <c r="N15" s="9" t="s">
        <v>15</v>
      </c>
      <c r="O15" s="9" t="s">
        <v>16</v>
      </c>
      <c r="P15" s="9" t="s">
        <v>15</v>
      </c>
      <c r="Q15" s="9" t="s">
        <v>16</v>
      </c>
      <c r="R15" s="2" t="s">
        <v>14</v>
      </c>
      <c r="S15" s="2" t="s">
        <v>14</v>
      </c>
      <c r="T15" s="2" t="s">
        <v>14</v>
      </c>
      <c r="U15" s="2" t="s">
        <v>14</v>
      </c>
      <c r="V15" s="2" t="s">
        <v>15</v>
      </c>
      <c r="W15" s="2" t="s">
        <v>15</v>
      </c>
      <c r="X15" s="2" t="s">
        <v>14</v>
      </c>
      <c r="Y15" s="2" t="s">
        <v>14</v>
      </c>
      <c r="Z15" s="2" t="s">
        <v>14</v>
      </c>
      <c r="AA15" s="2" t="s">
        <v>14</v>
      </c>
      <c r="AB15" s="2" t="s">
        <v>14</v>
      </c>
      <c r="AC15" s="2" t="s">
        <v>16</v>
      </c>
      <c r="AD15" s="2" t="s">
        <v>16</v>
      </c>
      <c r="AE15" s="8">
        <f t="shared" si="0"/>
        <v>17</v>
      </c>
      <c r="AF15" s="8">
        <f t="shared" si="1"/>
        <v>7</v>
      </c>
      <c r="AG15" s="8">
        <f t="shared" si="2"/>
        <v>4</v>
      </c>
      <c r="AH15" s="8">
        <f t="shared" si="3"/>
        <v>0</v>
      </c>
    </row>
    <row r="16" spans="1:34" x14ac:dyDescent="0.3">
      <c r="A16" s="2">
        <v>10</v>
      </c>
      <c r="B16" s="2" t="s">
        <v>13</v>
      </c>
      <c r="C16" s="2" t="s">
        <v>14</v>
      </c>
      <c r="D16" s="2" t="s">
        <v>14</v>
      </c>
      <c r="E16" s="2" t="s">
        <v>14</v>
      </c>
      <c r="F16" s="2" t="s">
        <v>14</v>
      </c>
      <c r="G16" s="2" t="s">
        <v>14</v>
      </c>
      <c r="H16" s="2" t="s">
        <v>15</v>
      </c>
      <c r="I16" s="2" t="s">
        <v>15</v>
      </c>
      <c r="J16" s="2" t="s">
        <v>14</v>
      </c>
      <c r="K16" s="2" t="s">
        <v>14</v>
      </c>
      <c r="L16" s="2" t="s">
        <v>14</v>
      </c>
      <c r="M16" s="9" t="s">
        <v>16</v>
      </c>
      <c r="N16" s="9" t="s">
        <v>15</v>
      </c>
      <c r="O16" s="9" t="s">
        <v>16</v>
      </c>
      <c r="P16" s="9" t="s">
        <v>15</v>
      </c>
      <c r="Q16" s="9" t="s">
        <v>15</v>
      </c>
      <c r="R16" s="2" t="s">
        <v>14</v>
      </c>
      <c r="S16" s="2" t="s">
        <v>14</v>
      </c>
      <c r="T16" s="2" t="s">
        <v>14</v>
      </c>
      <c r="U16" s="2" t="s">
        <v>14</v>
      </c>
      <c r="V16" s="2" t="s">
        <v>15</v>
      </c>
      <c r="W16" s="2" t="s">
        <v>15</v>
      </c>
      <c r="X16" s="2" t="s">
        <v>14</v>
      </c>
      <c r="Y16" s="2" t="s">
        <v>14</v>
      </c>
      <c r="Z16" s="2" t="s">
        <v>14</v>
      </c>
      <c r="AA16" s="2" t="s">
        <v>14</v>
      </c>
      <c r="AB16" s="2" t="s">
        <v>14</v>
      </c>
      <c r="AC16" s="2" t="s">
        <v>15</v>
      </c>
      <c r="AD16" s="2" t="s">
        <v>15</v>
      </c>
      <c r="AE16" s="8">
        <f t="shared" si="0"/>
        <v>17</v>
      </c>
      <c r="AF16" s="8">
        <f t="shared" si="1"/>
        <v>2</v>
      </c>
      <c r="AG16" s="8">
        <f t="shared" si="2"/>
        <v>9</v>
      </c>
      <c r="AH16" s="8">
        <f t="shared" si="3"/>
        <v>0</v>
      </c>
    </row>
    <row r="17" spans="1:34" x14ac:dyDescent="0.3">
      <c r="A17" s="2">
        <v>11</v>
      </c>
      <c r="B17" s="8" t="s">
        <v>23</v>
      </c>
      <c r="C17" s="2" t="s">
        <v>14</v>
      </c>
      <c r="D17" s="2" t="s">
        <v>14</v>
      </c>
      <c r="E17" s="2" t="s">
        <v>14</v>
      </c>
      <c r="F17" s="2" t="s">
        <v>14</v>
      </c>
      <c r="G17" s="2" t="s">
        <v>14</v>
      </c>
      <c r="H17" s="2" t="s">
        <v>15</v>
      </c>
      <c r="I17" s="2" t="s">
        <v>15</v>
      </c>
      <c r="J17" s="2" t="s">
        <v>14</v>
      </c>
      <c r="K17" s="2" t="s">
        <v>14</v>
      </c>
      <c r="L17" s="2" t="s">
        <v>14</v>
      </c>
      <c r="M17" s="9" t="s">
        <v>16</v>
      </c>
      <c r="N17" s="9" t="s">
        <v>15</v>
      </c>
      <c r="O17" s="9" t="s">
        <v>16</v>
      </c>
      <c r="P17" s="9" t="s">
        <v>15</v>
      </c>
      <c r="Q17" s="9" t="s">
        <v>15</v>
      </c>
      <c r="R17" s="2" t="s">
        <v>14</v>
      </c>
      <c r="S17" s="2" t="s">
        <v>14</v>
      </c>
      <c r="T17" s="2" t="s">
        <v>14</v>
      </c>
      <c r="U17" s="2" t="s">
        <v>14</v>
      </c>
      <c r="V17" s="2" t="s">
        <v>15</v>
      </c>
      <c r="W17" s="2" t="s">
        <v>15</v>
      </c>
      <c r="X17" s="2" t="s">
        <v>14</v>
      </c>
      <c r="Y17" s="2" t="s">
        <v>14</v>
      </c>
      <c r="Z17" s="2" t="s">
        <v>14</v>
      </c>
      <c r="AA17" s="2" t="s">
        <v>14</v>
      </c>
      <c r="AB17" s="2" t="s">
        <v>14</v>
      </c>
      <c r="AC17" s="2" t="s">
        <v>15</v>
      </c>
      <c r="AD17" s="2" t="s">
        <v>15</v>
      </c>
      <c r="AE17" s="8">
        <f t="shared" si="0"/>
        <v>17</v>
      </c>
      <c r="AF17" s="8">
        <f t="shared" si="1"/>
        <v>2</v>
      </c>
      <c r="AG17" s="8">
        <f t="shared" si="2"/>
        <v>9</v>
      </c>
      <c r="AH17" s="8">
        <f t="shared" si="3"/>
        <v>0</v>
      </c>
    </row>
    <row r="18" spans="1:34" x14ac:dyDescent="0.3">
      <c r="A18" s="2">
        <v>12</v>
      </c>
      <c r="B18" s="8" t="s">
        <v>24</v>
      </c>
      <c r="C18" s="2" t="s">
        <v>19</v>
      </c>
      <c r="D18" s="2" t="s">
        <v>19</v>
      </c>
      <c r="E18" s="2" t="s">
        <v>19</v>
      </c>
      <c r="F18" s="2" t="s">
        <v>14</v>
      </c>
      <c r="G18" s="2" t="s">
        <v>14</v>
      </c>
      <c r="H18" s="2" t="s">
        <v>16</v>
      </c>
      <c r="I18" s="2" t="s">
        <v>16</v>
      </c>
      <c r="J18" s="2" t="s">
        <v>14</v>
      </c>
      <c r="K18" s="2" t="s">
        <v>14</v>
      </c>
      <c r="L18" s="2" t="s">
        <v>14</v>
      </c>
      <c r="M18" s="9" t="s">
        <v>15</v>
      </c>
      <c r="N18" s="9" t="s">
        <v>16</v>
      </c>
      <c r="O18" s="9" t="s">
        <v>15</v>
      </c>
      <c r="P18" s="9" t="s">
        <v>16</v>
      </c>
      <c r="Q18" s="9" t="s">
        <v>15</v>
      </c>
      <c r="R18" s="2" t="s">
        <v>14</v>
      </c>
      <c r="S18" s="2" t="s">
        <v>14</v>
      </c>
      <c r="T18" s="2" t="s">
        <v>14</v>
      </c>
      <c r="U18" s="2" t="s">
        <v>14</v>
      </c>
      <c r="V18" s="2" t="s">
        <v>15</v>
      </c>
      <c r="W18" s="2" t="s">
        <v>15</v>
      </c>
      <c r="X18" s="2" t="s">
        <v>14</v>
      </c>
      <c r="Y18" s="2" t="s">
        <v>14</v>
      </c>
      <c r="Z18" s="2" t="s">
        <v>19</v>
      </c>
      <c r="AA18" s="2" t="s">
        <v>19</v>
      </c>
      <c r="AB18" s="2" t="s">
        <v>19</v>
      </c>
      <c r="AC18" s="2" t="s">
        <v>16</v>
      </c>
      <c r="AD18" s="2" t="s">
        <v>16</v>
      </c>
      <c r="AE18" s="8">
        <f t="shared" si="0"/>
        <v>11</v>
      </c>
      <c r="AF18" s="8">
        <f t="shared" si="1"/>
        <v>6</v>
      </c>
      <c r="AG18" s="8">
        <f t="shared" si="2"/>
        <v>5</v>
      </c>
      <c r="AH18" s="8">
        <f t="shared" si="3"/>
        <v>6</v>
      </c>
    </row>
    <row r="20" spans="1:34" x14ac:dyDescent="0.3">
      <c r="A20" s="22" t="s">
        <v>32</v>
      </c>
      <c r="B20" s="22"/>
    </row>
    <row r="21" spans="1:34" x14ac:dyDescent="0.3">
      <c r="A21" s="22" t="s">
        <v>31</v>
      </c>
      <c r="B21" s="22"/>
      <c r="I21" s="23"/>
      <c r="J21" s="23"/>
    </row>
    <row r="22" spans="1:34" x14ac:dyDescent="0.3">
      <c r="A22" s="22" t="s">
        <v>33</v>
      </c>
      <c r="B22" s="22"/>
      <c r="C22" s="22"/>
    </row>
    <row r="23" spans="1:34" x14ac:dyDescent="0.3">
      <c r="A23" s="22" t="s">
        <v>21</v>
      </c>
      <c r="B23" s="22"/>
      <c r="C23" s="22"/>
      <c r="D23" s="22"/>
    </row>
    <row r="24" spans="1:34" x14ac:dyDescent="0.3">
      <c r="A24" s="22" t="s">
        <v>30</v>
      </c>
      <c r="B24" s="22"/>
    </row>
    <row r="25" spans="1:34" s="3" customFormat="1" ht="16.5" x14ac:dyDescent="0.25">
      <c r="A25" s="21" t="s">
        <v>17</v>
      </c>
      <c r="B25" s="21"/>
      <c r="C25" s="21"/>
      <c r="U25" s="21" t="s">
        <v>18</v>
      </c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</row>
    <row r="29" spans="1:34" s="4" customFormat="1" x14ac:dyDescent="0.3">
      <c r="A29" s="19" t="s">
        <v>8</v>
      </c>
      <c r="B29" s="19"/>
      <c r="C29" s="19"/>
      <c r="U29" s="19" t="s">
        <v>4</v>
      </c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</row>
  </sheetData>
  <mergeCells count="13">
    <mergeCell ref="A29:C29"/>
    <mergeCell ref="U29:AH29"/>
    <mergeCell ref="A1:E1"/>
    <mergeCell ref="A2:E2"/>
    <mergeCell ref="A4:AH4"/>
    <mergeCell ref="A20:B20"/>
    <mergeCell ref="A21:B21"/>
    <mergeCell ref="I21:J21"/>
    <mergeCell ref="A22:C22"/>
    <mergeCell ref="A23:D23"/>
    <mergeCell ref="A24:B24"/>
    <mergeCell ref="A25:C25"/>
    <mergeCell ref="U25:AH25"/>
  </mergeCells>
  <pageMargins left="0.11811023622047245" right="0.31496062992125984" top="0.35433070866141736" bottom="0.35433070866141736" header="0.31496062992125984" footer="0.31496062992125984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workbookViewId="0">
      <selection activeCell="AD23" sqref="A1:XFD1048576"/>
    </sheetView>
  </sheetViews>
  <sheetFormatPr defaultRowHeight="18.75" x14ac:dyDescent="0.3"/>
  <cols>
    <col min="1" max="1" width="6" style="1" customWidth="1"/>
    <col min="2" max="2" width="24.42578125" style="1" customWidth="1"/>
    <col min="3" max="5" width="3.140625" style="1" bestFit="1" customWidth="1"/>
    <col min="6" max="8" width="4.85546875" style="1" bestFit="1" customWidth="1"/>
    <col min="9" max="11" width="3.140625" style="1" bestFit="1" customWidth="1"/>
    <col min="12" max="12" width="4.140625" style="1" bestFit="1" customWidth="1"/>
    <col min="13" max="15" width="4.85546875" style="1" bestFit="1" customWidth="1"/>
    <col min="16" max="21" width="4.140625" style="1" bestFit="1" customWidth="1"/>
    <col min="22" max="24" width="4.85546875" style="1" bestFit="1" customWidth="1"/>
    <col min="25" max="26" width="4.140625" style="1" bestFit="1" customWidth="1"/>
    <col min="27" max="29" width="4.85546875" style="1" bestFit="1" customWidth="1"/>
    <col min="30" max="31" width="4.140625" style="1" bestFit="1" customWidth="1"/>
    <col min="32" max="32" width="4.140625" style="1" customWidth="1"/>
    <col min="33" max="33" width="4.140625" style="1" bestFit="1" customWidth="1"/>
    <col min="34" max="34" width="5.140625" style="1" bestFit="1" customWidth="1"/>
    <col min="35" max="35" width="3.85546875" style="1" bestFit="1" customWidth="1"/>
    <col min="36" max="36" width="3.28515625" style="1" bestFit="1" customWidth="1"/>
    <col min="37" max="37" width="5.140625" style="1" bestFit="1" customWidth="1"/>
    <col min="38" max="16384" width="9.140625" style="1"/>
  </cols>
  <sheetData>
    <row r="1" spans="1:37" x14ac:dyDescent="0.3">
      <c r="A1" s="20" t="s">
        <v>0</v>
      </c>
      <c r="B1" s="20"/>
      <c r="C1" s="20"/>
      <c r="D1" s="20"/>
      <c r="E1" s="20"/>
    </row>
    <row r="2" spans="1:37" x14ac:dyDescent="0.3">
      <c r="A2" s="21" t="s">
        <v>1</v>
      </c>
      <c r="B2" s="21"/>
      <c r="C2" s="21"/>
      <c r="D2" s="21"/>
      <c r="E2" s="21"/>
    </row>
    <row r="3" spans="1:37" hidden="1" x14ac:dyDescent="0.3"/>
    <row r="4" spans="1:37" x14ac:dyDescent="0.3">
      <c r="A4" s="19" t="s">
        <v>26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7" s="4" customFormat="1" x14ac:dyDescent="0.3">
      <c r="A6" s="5" t="s">
        <v>2</v>
      </c>
      <c r="B6" s="5" t="s">
        <v>3</v>
      </c>
      <c r="C6" s="5">
        <v>1</v>
      </c>
      <c r="D6" s="6">
        <v>2</v>
      </c>
      <c r="E6" s="6">
        <v>3</v>
      </c>
      <c r="F6" s="6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>
        <v>14</v>
      </c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  <c r="X6" s="7">
        <v>22</v>
      </c>
      <c r="Y6" s="7">
        <v>23</v>
      </c>
      <c r="Z6" s="7">
        <v>24</v>
      </c>
      <c r="AA6" s="7">
        <v>25</v>
      </c>
      <c r="AB6" s="7">
        <v>26</v>
      </c>
      <c r="AC6" s="7">
        <v>27</v>
      </c>
      <c r="AD6" s="7">
        <v>28</v>
      </c>
      <c r="AE6" s="7">
        <v>29</v>
      </c>
      <c r="AF6" s="7">
        <v>30</v>
      </c>
      <c r="AG6" s="7">
        <v>31</v>
      </c>
      <c r="AH6" s="7" t="s">
        <v>20</v>
      </c>
      <c r="AI6" s="7" t="s">
        <v>16</v>
      </c>
      <c r="AJ6" s="7" t="s">
        <v>15</v>
      </c>
      <c r="AK6" s="7" t="s">
        <v>19</v>
      </c>
    </row>
    <row r="7" spans="1:37" x14ac:dyDescent="0.3">
      <c r="A7" s="2">
        <v>1</v>
      </c>
      <c r="B7" s="2" t="s">
        <v>4</v>
      </c>
      <c r="C7" s="2" t="s">
        <v>16</v>
      </c>
      <c r="D7" s="2" t="s">
        <v>16</v>
      </c>
      <c r="E7" s="2" t="s">
        <v>16</v>
      </c>
      <c r="F7" s="2" t="s">
        <v>14</v>
      </c>
      <c r="G7" s="2" t="s">
        <v>14</v>
      </c>
      <c r="H7" s="2" t="s">
        <v>14</v>
      </c>
      <c r="I7" s="2" t="s">
        <v>14</v>
      </c>
      <c r="J7" s="2" t="s">
        <v>14</v>
      </c>
      <c r="K7" s="2" t="s">
        <v>15</v>
      </c>
      <c r="L7" s="2" t="s">
        <v>15</v>
      </c>
      <c r="M7" s="2" t="s">
        <v>14</v>
      </c>
      <c r="N7" s="2" t="s">
        <v>14</v>
      </c>
      <c r="O7" s="2" t="s">
        <v>14</v>
      </c>
      <c r="P7" s="2" t="s">
        <v>14</v>
      </c>
      <c r="Q7" s="2" t="s">
        <v>14</v>
      </c>
      <c r="R7" s="2" t="s">
        <v>15</v>
      </c>
      <c r="S7" s="2" t="s">
        <v>15</v>
      </c>
      <c r="T7" s="2" t="s">
        <v>14</v>
      </c>
      <c r="U7" s="2" t="s">
        <v>14</v>
      </c>
      <c r="V7" s="2" t="s">
        <v>14</v>
      </c>
      <c r="W7" s="2" t="s">
        <v>14</v>
      </c>
      <c r="X7" s="2" t="s">
        <v>14</v>
      </c>
      <c r="Y7" s="2" t="s">
        <v>16</v>
      </c>
      <c r="Z7" s="2" t="s">
        <v>16</v>
      </c>
      <c r="AA7" s="2" t="s">
        <v>16</v>
      </c>
      <c r="AB7" s="2" t="s">
        <v>16</v>
      </c>
      <c r="AC7" s="2" t="s">
        <v>16</v>
      </c>
      <c r="AD7" s="2" t="s">
        <v>16</v>
      </c>
      <c r="AE7" s="2" t="s">
        <v>14</v>
      </c>
      <c r="AF7" s="2" t="s">
        <v>16</v>
      </c>
      <c r="AG7" s="2" t="s">
        <v>16</v>
      </c>
      <c r="AH7" s="8">
        <f t="shared" ref="AH7:AH18" si="0">COUNTIF(C7:AG7,"X")</f>
        <v>16</v>
      </c>
      <c r="AI7" s="8">
        <f t="shared" ref="AI7:AI18" si="1">COUNTIF(C7:AG7,"T")</f>
        <v>11</v>
      </c>
      <c r="AJ7" s="8">
        <f t="shared" ref="AJ7:AJ18" si="2">COUNTIF(C7:AG7,"N")</f>
        <v>4</v>
      </c>
      <c r="AK7" s="8">
        <f t="shared" ref="AK7:AK18" si="3">COUNTIF(C7:AG7,"CT")</f>
        <v>0</v>
      </c>
    </row>
    <row r="8" spans="1:37" x14ac:dyDescent="0.3">
      <c r="A8" s="2">
        <v>2</v>
      </c>
      <c r="B8" s="2" t="s">
        <v>5</v>
      </c>
      <c r="C8" s="2" t="s">
        <v>15</v>
      </c>
      <c r="D8" s="2" t="s">
        <v>15</v>
      </c>
      <c r="E8" s="2" t="s">
        <v>15</v>
      </c>
      <c r="F8" s="2" t="s">
        <v>19</v>
      </c>
      <c r="G8" s="2" t="s">
        <v>19</v>
      </c>
      <c r="H8" s="2" t="s">
        <v>19</v>
      </c>
      <c r="I8" s="2" t="s">
        <v>14</v>
      </c>
      <c r="J8" s="2" t="s">
        <v>14</v>
      </c>
      <c r="K8" s="2" t="s">
        <v>15</v>
      </c>
      <c r="L8" s="2" t="s">
        <v>15</v>
      </c>
      <c r="M8" s="2" t="s">
        <v>14</v>
      </c>
      <c r="N8" s="2" t="s">
        <v>14</v>
      </c>
      <c r="O8" s="2" t="s">
        <v>14</v>
      </c>
      <c r="P8" s="2" t="s">
        <v>19</v>
      </c>
      <c r="Q8" s="2" t="s">
        <v>19</v>
      </c>
      <c r="R8" s="2" t="s">
        <v>19</v>
      </c>
      <c r="S8" s="2" t="s">
        <v>16</v>
      </c>
      <c r="T8" s="2" t="s">
        <v>14</v>
      </c>
      <c r="U8" s="2" t="s">
        <v>14</v>
      </c>
      <c r="V8" s="2" t="s">
        <v>14</v>
      </c>
      <c r="W8" s="2" t="s">
        <v>14</v>
      </c>
      <c r="X8" s="2" t="s">
        <v>14</v>
      </c>
      <c r="Y8" s="2" t="s">
        <v>15</v>
      </c>
      <c r="Z8" s="2" t="s">
        <v>15</v>
      </c>
      <c r="AA8" s="2" t="s">
        <v>16</v>
      </c>
      <c r="AB8" s="2" t="s">
        <v>16</v>
      </c>
      <c r="AC8" s="2" t="s">
        <v>14</v>
      </c>
      <c r="AD8" s="2" t="s">
        <v>16</v>
      </c>
      <c r="AE8" s="2" t="s">
        <v>16</v>
      </c>
      <c r="AF8" s="2" t="s">
        <v>16</v>
      </c>
      <c r="AG8" s="2" t="s">
        <v>16</v>
      </c>
      <c r="AH8" s="8">
        <f t="shared" si="0"/>
        <v>11</v>
      </c>
      <c r="AI8" s="8">
        <f t="shared" si="1"/>
        <v>7</v>
      </c>
      <c r="AJ8" s="8">
        <f t="shared" si="2"/>
        <v>7</v>
      </c>
      <c r="AK8" s="8">
        <f t="shared" si="3"/>
        <v>6</v>
      </c>
    </row>
    <row r="9" spans="1:37" x14ac:dyDescent="0.3">
      <c r="A9" s="2">
        <v>3</v>
      </c>
      <c r="B9" s="2" t="s">
        <v>6</v>
      </c>
      <c r="C9" s="2" t="s">
        <v>15</v>
      </c>
      <c r="D9" s="2" t="s">
        <v>15</v>
      </c>
      <c r="E9" s="2" t="s">
        <v>15</v>
      </c>
      <c r="F9" s="2" t="s">
        <v>14</v>
      </c>
      <c r="G9" s="2" t="s">
        <v>14</v>
      </c>
      <c r="H9" s="2" t="s">
        <v>14</v>
      </c>
      <c r="I9" s="2" t="s">
        <v>14</v>
      </c>
      <c r="J9" s="2" t="s">
        <v>14</v>
      </c>
      <c r="K9" s="2" t="s">
        <v>16</v>
      </c>
      <c r="L9" s="2" t="s">
        <v>16</v>
      </c>
      <c r="M9" s="2" t="s">
        <v>14</v>
      </c>
      <c r="N9" s="2" t="s">
        <v>14</v>
      </c>
      <c r="O9" s="2" t="s">
        <v>14</v>
      </c>
      <c r="P9" s="2" t="s">
        <v>14</v>
      </c>
      <c r="Q9" s="2" t="s">
        <v>14</v>
      </c>
      <c r="R9" s="2" t="s">
        <v>15</v>
      </c>
      <c r="S9" s="2" t="s">
        <v>15</v>
      </c>
      <c r="T9" s="2" t="s">
        <v>14</v>
      </c>
      <c r="U9" s="2" t="s">
        <v>14</v>
      </c>
      <c r="V9" s="2" t="s">
        <v>14</v>
      </c>
      <c r="W9" s="2" t="s">
        <v>14</v>
      </c>
      <c r="X9" s="2" t="s">
        <v>14</v>
      </c>
      <c r="Y9" s="2" t="s">
        <v>15</v>
      </c>
      <c r="Z9" s="2" t="s">
        <v>15</v>
      </c>
      <c r="AA9" s="2" t="s">
        <v>16</v>
      </c>
      <c r="AB9" s="2" t="s">
        <v>16</v>
      </c>
      <c r="AC9" s="2" t="s">
        <v>14</v>
      </c>
      <c r="AD9" s="2" t="s">
        <v>16</v>
      </c>
      <c r="AE9" s="2" t="s">
        <v>16</v>
      </c>
      <c r="AF9" s="2" t="s">
        <v>15</v>
      </c>
      <c r="AG9" s="2" t="s">
        <v>16</v>
      </c>
      <c r="AH9" s="8">
        <f t="shared" si="0"/>
        <v>16</v>
      </c>
      <c r="AI9" s="8">
        <f t="shared" si="1"/>
        <v>7</v>
      </c>
      <c r="AJ9" s="8">
        <f t="shared" si="2"/>
        <v>8</v>
      </c>
      <c r="AK9" s="8">
        <f t="shared" si="3"/>
        <v>0</v>
      </c>
    </row>
    <row r="10" spans="1:37" x14ac:dyDescent="0.3">
      <c r="A10" s="2">
        <v>4</v>
      </c>
      <c r="B10" s="2" t="s">
        <v>7</v>
      </c>
      <c r="C10" s="2" t="s">
        <v>16</v>
      </c>
      <c r="D10" s="2" t="s">
        <v>16</v>
      </c>
      <c r="E10" s="2" t="s">
        <v>16</v>
      </c>
      <c r="F10" s="2" t="s">
        <v>19</v>
      </c>
      <c r="G10" s="2" t="s">
        <v>19</v>
      </c>
      <c r="H10" s="2" t="s">
        <v>19</v>
      </c>
      <c r="I10" s="2" t="s">
        <v>14</v>
      </c>
      <c r="J10" s="2" t="s">
        <v>14</v>
      </c>
      <c r="K10" s="2" t="s">
        <v>15</v>
      </c>
      <c r="L10" s="2" t="s">
        <v>15</v>
      </c>
      <c r="M10" s="2" t="s">
        <v>14</v>
      </c>
      <c r="N10" s="2" t="s">
        <v>14</v>
      </c>
      <c r="O10" s="2" t="s">
        <v>14</v>
      </c>
      <c r="P10" s="2" t="s">
        <v>19</v>
      </c>
      <c r="Q10" s="2" t="s">
        <v>19</v>
      </c>
      <c r="R10" s="2" t="s">
        <v>19</v>
      </c>
      <c r="S10" s="2" t="s">
        <v>15</v>
      </c>
      <c r="T10" s="2" t="s">
        <v>14</v>
      </c>
      <c r="U10" s="2" t="s">
        <v>14</v>
      </c>
      <c r="V10" s="2" t="s">
        <v>14</v>
      </c>
      <c r="W10" s="2" t="s">
        <v>14</v>
      </c>
      <c r="X10" s="2" t="s">
        <v>14</v>
      </c>
      <c r="Y10" s="2" t="s">
        <v>16</v>
      </c>
      <c r="Z10" s="2" t="s">
        <v>16</v>
      </c>
      <c r="AA10" s="2" t="s">
        <v>14</v>
      </c>
      <c r="AB10" s="2" t="s">
        <v>16</v>
      </c>
      <c r="AC10" s="2" t="s">
        <v>16</v>
      </c>
      <c r="AD10" s="2" t="s">
        <v>16</v>
      </c>
      <c r="AE10" s="2" t="s">
        <v>14</v>
      </c>
      <c r="AF10" s="2" t="s">
        <v>16</v>
      </c>
      <c r="AG10" s="2" t="s">
        <v>16</v>
      </c>
      <c r="AH10" s="8">
        <f t="shared" si="0"/>
        <v>12</v>
      </c>
      <c r="AI10" s="8">
        <f t="shared" si="1"/>
        <v>10</v>
      </c>
      <c r="AJ10" s="8">
        <f t="shared" si="2"/>
        <v>3</v>
      </c>
      <c r="AK10" s="8">
        <f t="shared" si="3"/>
        <v>6</v>
      </c>
    </row>
    <row r="11" spans="1:37" x14ac:dyDescent="0.3">
      <c r="A11" s="2">
        <v>5</v>
      </c>
      <c r="B11" s="2" t="s">
        <v>8</v>
      </c>
      <c r="C11" s="2" t="s">
        <v>16</v>
      </c>
      <c r="D11" s="2" t="s">
        <v>16</v>
      </c>
      <c r="E11" s="2" t="s">
        <v>16</v>
      </c>
      <c r="F11" s="2" t="s">
        <v>19</v>
      </c>
      <c r="G11" s="2" t="s">
        <v>19</v>
      </c>
      <c r="H11" s="2" t="s">
        <v>19</v>
      </c>
      <c r="I11" s="2" t="s">
        <v>14</v>
      </c>
      <c r="J11" s="2" t="s">
        <v>14</v>
      </c>
      <c r="K11" s="2" t="s">
        <v>15</v>
      </c>
      <c r="L11" s="2" t="s">
        <v>15</v>
      </c>
      <c r="M11" s="2" t="s">
        <v>14</v>
      </c>
      <c r="N11" s="2" t="s">
        <v>14</v>
      </c>
      <c r="O11" s="2" t="s">
        <v>14</v>
      </c>
      <c r="P11" s="2" t="s">
        <v>19</v>
      </c>
      <c r="Q11" s="2" t="s">
        <v>19</v>
      </c>
      <c r="R11" s="2" t="s">
        <v>19</v>
      </c>
      <c r="S11" s="2" t="s">
        <v>15</v>
      </c>
      <c r="T11" s="2" t="s">
        <v>14</v>
      </c>
      <c r="U11" s="2" t="s">
        <v>14</v>
      </c>
      <c r="V11" s="2" t="s">
        <v>14</v>
      </c>
      <c r="W11" s="2" t="s">
        <v>14</v>
      </c>
      <c r="X11" s="2" t="s">
        <v>14</v>
      </c>
      <c r="Y11" s="2" t="s">
        <v>16</v>
      </c>
      <c r="Z11" s="2" t="s">
        <v>16</v>
      </c>
      <c r="AA11" s="2" t="s">
        <v>14</v>
      </c>
      <c r="AB11" s="2" t="s">
        <v>16</v>
      </c>
      <c r="AC11" s="2" t="s">
        <v>14</v>
      </c>
      <c r="AD11" s="2" t="s">
        <v>16</v>
      </c>
      <c r="AE11" s="2" t="s">
        <v>16</v>
      </c>
      <c r="AF11" s="2" t="s">
        <v>16</v>
      </c>
      <c r="AG11" s="2" t="s">
        <v>16</v>
      </c>
      <c r="AH11" s="8">
        <f t="shared" si="0"/>
        <v>12</v>
      </c>
      <c r="AI11" s="8">
        <f t="shared" si="1"/>
        <v>10</v>
      </c>
      <c r="AJ11" s="8">
        <f t="shared" si="2"/>
        <v>3</v>
      </c>
      <c r="AK11" s="8">
        <f t="shared" si="3"/>
        <v>6</v>
      </c>
    </row>
    <row r="12" spans="1:37" x14ac:dyDescent="0.3">
      <c r="A12" s="2">
        <v>6</v>
      </c>
      <c r="B12" s="2" t="s">
        <v>9</v>
      </c>
      <c r="C12" s="2" t="s">
        <v>15</v>
      </c>
      <c r="D12" s="2" t="s">
        <v>15</v>
      </c>
      <c r="E12" s="2" t="s">
        <v>15</v>
      </c>
      <c r="F12" s="2" t="s">
        <v>19</v>
      </c>
      <c r="G12" s="2" t="s">
        <v>19</v>
      </c>
      <c r="H12" s="2" t="s">
        <v>19</v>
      </c>
      <c r="I12" s="2" t="s">
        <v>14</v>
      </c>
      <c r="J12" s="2" t="s">
        <v>14</v>
      </c>
      <c r="K12" s="2" t="s">
        <v>15</v>
      </c>
      <c r="L12" s="2" t="s">
        <v>15</v>
      </c>
      <c r="M12" s="2" t="s">
        <v>14</v>
      </c>
      <c r="N12" s="2" t="s">
        <v>14</v>
      </c>
      <c r="O12" s="2" t="s">
        <v>14</v>
      </c>
      <c r="P12" s="2" t="s">
        <v>19</v>
      </c>
      <c r="Q12" s="2" t="s">
        <v>19</v>
      </c>
      <c r="R12" s="2" t="s">
        <v>19</v>
      </c>
      <c r="S12" s="2" t="s">
        <v>16</v>
      </c>
      <c r="T12" s="2" t="s">
        <v>14</v>
      </c>
      <c r="U12" s="2" t="s">
        <v>14</v>
      </c>
      <c r="V12" s="2" t="s">
        <v>14</v>
      </c>
      <c r="W12" s="2" t="s">
        <v>14</v>
      </c>
      <c r="X12" s="2" t="s">
        <v>14</v>
      </c>
      <c r="Y12" s="2" t="s">
        <v>15</v>
      </c>
      <c r="Z12" s="2" t="s">
        <v>15</v>
      </c>
      <c r="AA12" s="2" t="s">
        <v>16</v>
      </c>
      <c r="AB12" s="2" t="s">
        <v>16</v>
      </c>
      <c r="AC12" s="2" t="s">
        <v>16</v>
      </c>
      <c r="AD12" s="2" t="s">
        <v>16</v>
      </c>
      <c r="AE12" s="2" t="s">
        <v>16</v>
      </c>
      <c r="AF12" s="2" t="s">
        <v>16</v>
      </c>
      <c r="AG12" s="2" t="s">
        <v>15</v>
      </c>
      <c r="AH12" s="8">
        <f t="shared" si="0"/>
        <v>10</v>
      </c>
      <c r="AI12" s="8">
        <f t="shared" si="1"/>
        <v>7</v>
      </c>
      <c r="AJ12" s="8">
        <f t="shared" si="2"/>
        <v>8</v>
      </c>
      <c r="AK12" s="8">
        <f t="shared" si="3"/>
        <v>6</v>
      </c>
    </row>
    <row r="13" spans="1:37" x14ac:dyDescent="0.3">
      <c r="A13" s="2">
        <v>7</v>
      </c>
      <c r="B13" s="2" t="s">
        <v>10</v>
      </c>
      <c r="C13" s="2" t="s">
        <v>16</v>
      </c>
      <c r="D13" s="2" t="s">
        <v>16</v>
      </c>
      <c r="E13" s="2" t="s">
        <v>16</v>
      </c>
      <c r="F13" s="2" t="s">
        <v>14</v>
      </c>
      <c r="G13" s="2" t="s">
        <v>14</v>
      </c>
      <c r="H13" s="2" t="s">
        <v>14</v>
      </c>
      <c r="I13" s="2" t="s">
        <v>14</v>
      </c>
      <c r="J13" s="2" t="s">
        <v>14</v>
      </c>
      <c r="K13" s="2" t="s">
        <v>15</v>
      </c>
      <c r="L13" s="2" t="s">
        <v>15</v>
      </c>
      <c r="M13" s="2" t="s">
        <v>14</v>
      </c>
      <c r="N13" s="2" t="s">
        <v>14</v>
      </c>
      <c r="O13" s="2" t="s">
        <v>14</v>
      </c>
      <c r="P13" s="2" t="s">
        <v>14</v>
      </c>
      <c r="Q13" s="2" t="s">
        <v>14</v>
      </c>
      <c r="R13" s="2" t="s">
        <v>15</v>
      </c>
      <c r="S13" s="2" t="s">
        <v>15</v>
      </c>
      <c r="T13" s="2" t="s">
        <v>14</v>
      </c>
      <c r="U13" s="2" t="s">
        <v>14</v>
      </c>
      <c r="V13" s="2" t="s">
        <v>14</v>
      </c>
      <c r="W13" s="2" t="s">
        <v>14</v>
      </c>
      <c r="X13" s="2" t="s">
        <v>14</v>
      </c>
      <c r="Y13" s="2" t="s">
        <v>16</v>
      </c>
      <c r="Z13" s="2" t="s">
        <v>16</v>
      </c>
      <c r="AA13" s="2" t="s">
        <v>14</v>
      </c>
      <c r="AB13" s="2" t="s">
        <v>16</v>
      </c>
      <c r="AC13" s="2" t="s">
        <v>16</v>
      </c>
      <c r="AD13" s="2" t="s">
        <v>16</v>
      </c>
      <c r="AE13" s="2" t="s">
        <v>14</v>
      </c>
      <c r="AF13" s="2" t="s">
        <v>16</v>
      </c>
      <c r="AG13" s="2" t="s">
        <v>16</v>
      </c>
      <c r="AH13" s="8">
        <f t="shared" si="0"/>
        <v>17</v>
      </c>
      <c r="AI13" s="8">
        <f t="shared" si="1"/>
        <v>10</v>
      </c>
      <c r="AJ13" s="8">
        <f t="shared" si="2"/>
        <v>4</v>
      </c>
      <c r="AK13" s="8">
        <f t="shared" si="3"/>
        <v>0</v>
      </c>
    </row>
    <row r="14" spans="1:37" x14ac:dyDescent="0.3">
      <c r="A14" s="2">
        <v>8</v>
      </c>
      <c r="B14" s="2" t="s">
        <v>11</v>
      </c>
      <c r="C14" s="2" t="s">
        <v>15</v>
      </c>
      <c r="D14" s="2" t="s">
        <v>15</v>
      </c>
      <c r="E14" s="2" t="s">
        <v>15</v>
      </c>
      <c r="F14" s="2" t="s">
        <v>14</v>
      </c>
      <c r="G14" s="2" t="s">
        <v>14</v>
      </c>
      <c r="H14" s="2" t="s">
        <v>14</v>
      </c>
      <c r="I14" s="2" t="s">
        <v>14</v>
      </c>
      <c r="J14" s="2" t="s">
        <v>14</v>
      </c>
      <c r="K14" s="2" t="s">
        <v>16</v>
      </c>
      <c r="L14" s="2" t="s">
        <v>16</v>
      </c>
      <c r="M14" s="2" t="s">
        <v>14</v>
      </c>
      <c r="N14" s="2" t="s">
        <v>14</v>
      </c>
      <c r="O14" s="2" t="s">
        <v>14</v>
      </c>
      <c r="P14" s="2" t="s">
        <v>14</v>
      </c>
      <c r="Q14" s="2" t="s">
        <v>14</v>
      </c>
      <c r="R14" s="2" t="s">
        <v>15</v>
      </c>
      <c r="S14" s="2" t="s">
        <v>15</v>
      </c>
      <c r="T14" s="2" t="s">
        <v>14</v>
      </c>
      <c r="U14" s="2" t="s">
        <v>14</v>
      </c>
      <c r="V14" s="2" t="s">
        <v>14</v>
      </c>
      <c r="W14" s="2" t="s">
        <v>14</v>
      </c>
      <c r="X14" s="2" t="s">
        <v>14</v>
      </c>
      <c r="Y14" s="2" t="s">
        <v>15</v>
      </c>
      <c r="Z14" s="2" t="s">
        <v>15</v>
      </c>
      <c r="AA14" s="2" t="s">
        <v>16</v>
      </c>
      <c r="AB14" s="2" t="s">
        <v>14</v>
      </c>
      <c r="AC14" s="2" t="s">
        <v>16</v>
      </c>
      <c r="AD14" s="2" t="s">
        <v>16</v>
      </c>
      <c r="AE14" s="2" t="s">
        <v>16</v>
      </c>
      <c r="AF14" s="2" t="s">
        <v>15</v>
      </c>
      <c r="AG14" s="2" t="s">
        <v>16</v>
      </c>
      <c r="AH14" s="8">
        <f t="shared" si="0"/>
        <v>16</v>
      </c>
      <c r="AI14" s="8">
        <f t="shared" si="1"/>
        <v>7</v>
      </c>
      <c r="AJ14" s="8">
        <f t="shared" si="2"/>
        <v>8</v>
      </c>
      <c r="AK14" s="8">
        <f t="shared" si="3"/>
        <v>0</v>
      </c>
    </row>
    <row r="15" spans="1:37" x14ac:dyDescent="0.3">
      <c r="A15" s="2">
        <v>9</v>
      </c>
      <c r="B15" s="2" t="s">
        <v>12</v>
      </c>
      <c r="C15" s="2" t="s">
        <v>16</v>
      </c>
      <c r="D15" s="2" t="s">
        <v>16</v>
      </c>
      <c r="E15" s="2" t="s">
        <v>16</v>
      </c>
      <c r="F15" s="2" t="s">
        <v>14</v>
      </c>
      <c r="G15" s="2" t="s">
        <v>14</v>
      </c>
      <c r="H15" s="2" t="s">
        <v>14</v>
      </c>
      <c r="I15" s="2" t="s">
        <v>14</v>
      </c>
      <c r="J15" s="2" t="s">
        <v>14</v>
      </c>
      <c r="K15" s="2" t="s">
        <v>16</v>
      </c>
      <c r="L15" s="2" t="s">
        <v>16</v>
      </c>
      <c r="M15" s="2" t="s">
        <v>14</v>
      </c>
      <c r="N15" s="2" t="s">
        <v>14</v>
      </c>
      <c r="O15" s="2" t="s">
        <v>14</v>
      </c>
      <c r="P15" s="2" t="s">
        <v>14</v>
      </c>
      <c r="Q15" s="2" t="s">
        <v>14</v>
      </c>
      <c r="R15" s="2" t="s">
        <v>15</v>
      </c>
      <c r="S15" s="2" t="s">
        <v>15</v>
      </c>
      <c r="T15" s="2" t="s">
        <v>14</v>
      </c>
      <c r="U15" s="2" t="s">
        <v>14</v>
      </c>
      <c r="V15" s="2" t="s">
        <v>14</v>
      </c>
      <c r="W15" s="2" t="s">
        <v>14</v>
      </c>
      <c r="X15" s="2" t="s">
        <v>14</v>
      </c>
      <c r="Y15" s="2" t="s">
        <v>15</v>
      </c>
      <c r="Z15" s="2" t="s">
        <v>15</v>
      </c>
      <c r="AA15" s="2" t="s">
        <v>16</v>
      </c>
      <c r="AB15" s="2" t="s">
        <v>14</v>
      </c>
      <c r="AC15" s="2" t="s">
        <v>16</v>
      </c>
      <c r="AD15" s="2" t="s">
        <v>14</v>
      </c>
      <c r="AE15" s="2" t="s">
        <v>16</v>
      </c>
      <c r="AF15" s="2" t="s">
        <v>16</v>
      </c>
      <c r="AG15" s="2" t="s">
        <v>16</v>
      </c>
      <c r="AH15" s="8">
        <f t="shared" si="0"/>
        <v>17</v>
      </c>
      <c r="AI15" s="8">
        <f t="shared" si="1"/>
        <v>10</v>
      </c>
      <c r="AJ15" s="8">
        <f t="shared" si="2"/>
        <v>4</v>
      </c>
      <c r="AK15" s="8">
        <f t="shared" si="3"/>
        <v>0</v>
      </c>
    </row>
    <row r="16" spans="1:37" x14ac:dyDescent="0.3">
      <c r="A16" s="2">
        <v>10</v>
      </c>
      <c r="B16" s="2" t="s">
        <v>13</v>
      </c>
      <c r="C16" s="2" t="s">
        <v>16</v>
      </c>
      <c r="D16" s="2" t="s">
        <v>16</v>
      </c>
      <c r="E16" s="2" t="s">
        <v>16</v>
      </c>
      <c r="F16" s="2" t="s">
        <v>14</v>
      </c>
      <c r="G16" s="2" t="s">
        <v>14</v>
      </c>
      <c r="H16" s="2" t="s">
        <v>14</v>
      </c>
      <c r="I16" s="2" t="s">
        <v>14</v>
      </c>
      <c r="J16" s="2" t="s">
        <v>14</v>
      </c>
      <c r="K16" s="2" t="s">
        <v>15</v>
      </c>
      <c r="L16" s="2" t="s">
        <v>15</v>
      </c>
      <c r="M16" s="2" t="s">
        <v>14</v>
      </c>
      <c r="N16" s="2" t="s">
        <v>14</v>
      </c>
      <c r="O16" s="2" t="s">
        <v>14</v>
      </c>
      <c r="P16" s="2" t="s">
        <v>14</v>
      </c>
      <c r="Q16" s="2" t="s">
        <v>14</v>
      </c>
      <c r="R16" s="2" t="s">
        <v>16</v>
      </c>
      <c r="S16" s="2" t="s">
        <v>16</v>
      </c>
      <c r="T16" s="2" t="s">
        <v>14</v>
      </c>
      <c r="U16" s="2" t="s">
        <v>14</v>
      </c>
      <c r="V16" s="2" t="s">
        <v>14</v>
      </c>
      <c r="W16" s="2" t="s">
        <v>14</v>
      </c>
      <c r="X16" s="2" t="s">
        <v>14</v>
      </c>
      <c r="Y16" s="2" t="s">
        <v>15</v>
      </c>
      <c r="Z16" s="2" t="s">
        <v>15</v>
      </c>
      <c r="AA16" s="2" t="s">
        <v>16</v>
      </c>
      <c r="AB16" s="2" t="s">
        <v>16</v>
      </c>
      <c r="AC16" s="2" t="s">
        <v>16</v>
      </c>
      <c r="AD16" s="2" t="s">
        <v>14</v>
      </c>
      <c r="AE16" s="2" t="s">
        <v>16</v>
      </c>
      <c r="AF16" s="2" t="s">
        <v>16</v>
      </c>
      <c r="AG16" s="2" t="s">
        <v>15</v>
      </c>
      <c r="AH16" s="8">
        <f t="shared" si="0"/>
        <v>16</v>
      </c>
      <c r="AI16" s="8">
        <f t="shared" si="1"/>
        <v>10</v>
      </c>
      <c r="AJ16" s="8">
        <f t="shared" si="2"/>
        <v>5</v>
      </c>
      <c r="AK16" s="8">
        <f t="shared" si="3"/>
        <v>0</v>
      </c>
    </row>
    <row r="17" spans="1:37" x14ac:dyDescent="0.3">
      <c r="A17" s="2">
        <v>11</v>
      </c>
      <c r="B17" s="8" t="s">
        <v>23</v>
      </c>
      <c r="C17" s="2" t="s">
        <v>15</v>
      </c>
      <c r="D17" s="2" t="s">
        <v>15</v>
      </c>
      <c r="E17" s="2" t="s">
        <v>15</v>
      </c>
      <c r="F17" s="2" t="s">
        <v>14</v>
      </c>
      <c r="G17" s="2" t="s">
        <v>14</v>
      </c>
      <c r="H17" s="2" t="s">
        <v>14</v>
      </c>
      <c r="I17" s="2" t="s">
        <v>14</v>
      </c>
      <c r="J17" s="2" t="s">
        <v>14</v>
      </c>
      <c r="K17" s="2" t="s">
        <v>15</v>
      </c>
      <c r="L17" s="2" t="s">
        <v>15</v>
      </c>
      <c r="M17" s="2" t="s">
        <v>14</v>
      </c>
      <c r="N17" s="2" t="s">
        <v>14</v>
      </c>
      <c r="O17" s="2" t="s">
        <v>14</v>
      </c>
      <c r="P17" s="2" t="s">
        <v>14</v>
      </c>
      <c r="Q17" s="2" t="s">
        <v>14</v>
      </c>
      <c r="R17" s="2" t="s">
        <v>16</v>
      </c>
      <c r="S17" s="2" t="s">
        <v>16</v>
      </c>
      <c r="T17" s="2" t="s">
        <v>14</v>
      </c>
      <c r="U17" s="2" t="s">
        <v>14</v>
      </c>
      <c r="V17" s="2" t="s">
        <v>14</v>
      </c>
      <c r="W17" s="2" t="s">
        <v>14</v>
      </c>
      <c r="X17" s="2" t="s">
        <v>14</v>
      </c>
      <c r="Y17" s="2" t="s">
        <v>15</v>
      </c>
      <c r="Z17" s="2" t="s">
        <v>15</v>
      </c>
      <c r="AA17" s="2" t="s">
        <v>16</v>
      </c>
      <c r="AB17" s="2" t="s">
        <v>14</v>
      </c>
      <c r="AC17" s="2" t="s">
        <v>16</v>
      </c>
      <c r="AD17" s="2" t="s">
        <v>14</v>
      </c>
      <c r="AE17" s="2" t="s">
        <v>16</v>
      </c>
      <c r="AF17" s="2" t="s">
        <v>16</v>
      </c>
      <c r="AG17" s="2" t="s">
        <v>16</v>
      </c>
      <c r="AH17" s="8">
        <f t="shared" si="0"/>
        <v>17</v>
      </c>
      <c r="AI17" s="8">
        <f t="shared" si="1"/>
        <v>7</v>
      </c>
      <c r="AJ17" s="8">
        <f t="shared" si="2"/>
        <v>7</v>
      </c>
      <c r="AK17" s="8">
        <f t="shared" si="3"/>
        <v>0</v>
      </c>
    </row>
    <row r="18" spans="1:37" x14ac:dyDescent="0.3">
      <c r="A18" s="2">
        <v>12</v>
      </c>
      <c r="B18" s="8" t="s">
        <v>24</v>
      </c>
      <c r="C18" s="2" t="s">
        <v>15</v>
      </c>
      <c r="D18" s="2" t="s">
        <v>15</v>
      </c>
      <c r="E18" s="2" t="s">
        <v>15</v>
      </c>
      <c r="F18" s="2" t="s">
        <v>14</v>
      </c>
      <c r="G18" s="2" t="s">
        <v>14</v>
      </c>
      <c r="H18" s="2" t="s">
        <v>14</v>
      </c>
      <c r="I18" s="2" t="s">
        <v>14</v>
      </c>
      <c r="J18" s="2" t="s">
        <v>14</v>
      </c>
      <c r="K18" s="2" t="s">
        <v>16</v>
      </c>
      <c r="L18" s="2" t="s">
        <v>16</v>
      </c>
      <c r="M18" s="2" t="s">
        <v>14</v>
      </c>
      <c r="N18" s="2" t="s">
        <v>14</v>
      </c>
      <c r="O18" s="2" t="s">
        <v>14</v>
      </c>
      <c r="P18" s="2" t="s">
        <v>14</v>
      </c>
      <c r="Q18" s="2" t="s">
        <v>14</v>
      </c>
      <c r="R18" s="2" t="s">
        <v>15</v>
      </c>
      <c r="S18" s="2" t="s">
        <v>15</v>
      </c>
      <c r="T18" s="2" t="s">
        <v>14</v>
      </c>
      <c r="U18" s="2" t="s">
        <v>14</v>
      </c>
      <c r="V18" s="2" t="s">
        <v>14</v>
      </c>
      <c r="W18" s="2" t="s">
        <v>14</v>
      </c>
      <c r="X18" s="2" t="s">
        <v>14</v>
      </c>
      <c r="Y18" s="2" t="s">
        <v>15</v>
      </c>
      <c r="Z18" s="2" t="s">
        <v>15</v>
      </c>
      <c r="AA18" s="2" t="s">
        <v>16</v>
      </c>
      <c r="AB18" s="2" t="s">
        <v>16</v>
      </c>
      <c r="AC18" s="2" t="s">
        <v>16</v>
      </c>
      <c r="AD18" s="2" t="s">
        <v>16</v>
      </c>
      <c r="AE18" s="2" t="s">
        <v>16</v>
      </c>
      <c r="AF18" s="2" t="s">
        <v>15</v>
      </c>
      <c r="AG18" s="2" t="s">
        <v>15</v>
      </c>
      <c r="AH18" s="8">
        <f t="shared" si="0"/>
        <v>15</v>
      </c>
      <c r="AI18" s="8">
        <f t="shared" si="1"/>
        <v>7</v>
      </c>
      <c r="AJ18" s="8">
        <f t="shared" si="2"/>
        <v>9</v>
      </c>
      <c r="AK18" s="8">
        <f t="shared" si="3"/>
        <v>0</v>
      </c>
    </row>
    <row r="20" spans="1:37" x14ac:dyDescent="0.3">
      <c r="A20" s="22" t="s">
        <v>22</v>
      </c>
      <c r="B20" s="22"/>
    </row>
    <row r="21" spans="1:37" x14ac:dyDescent="0.3">
      <c r="A21" s="22" t="s">
        <v>27</v>
      </c>
      <c r="B21" s="22"/>
      <c r="I21" s="23"/>
      <c r="J21" s="23"/>
    </row>
    <row r="22" spans="1:37" x14ac:dyDescent="0.3">
      <c r="A22" s="22" t="s">
        <v>28</v>
      </c>
      <c r="B22" s="22"/>
      <c r="C22" s="22"/>
    </row>
    <row r="23" spans="1:37" x14ac:dyDescent="0.3">
      <c r="A23" s="22" t="s">
        <v>21</v>
      </c>
      <c r="B23" s="22"/>
      <c r="C23" s="22"/>
      <c r="D23" s="22"/>
    </row>
    <row r="24" spans="1:37" x14ac:dyDescent="0.3">
      <c r="A24" s="22" t="s">
        <v>25</v>
      </c>
      <c r="B24" s="22"/>
    </row>
    <row r="25" spans="1:37" s="3" customFormat="1" ht="16.5" x14ac:dyDescent="0.25">
      <c r="A25" s="21" t="s">
        <v>17</v>
      </c>
      <c r="B25" s="21"/>
      <c r="C25" s="21"/>
      <c r="U25" s="21" t="s">
        <v>18</v>
      </c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</row>
    <row r="29" spans="1:37" s="4" customFormat="1" x14ac:dyDescent="0.3">
      <c r="A29" s="19" t="s">
        <v>8</v>
      </c>
      <c r="B29" s="19"/>
      <c r="C29" s="19"/>
      <c r="U29" s="19" t="s">
        <v>4</v>
      </c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</row>
  </sheetData>
  <mergeCells count="13">
    <mergeCell ref="A29:C29"/>
    <mergeCell ref="U29:AK29"/>
    <mergeCell ref="A1:E1"/>
    <mergeCell ref="A2:E2"/>
    <mergeCell ref="A4:AK4"/>
    <mergeCell ref="A20:B20"/>
    <mergeCell ref="A21:B21"/>
    <mergeCell ref="I21:J21"/>
    <mergeCell ref="A22:C22"/>
    <mergeCell ref="A23:D23"/>
    <mergeCell ref="A24:B24"/>
    <mergeCell ref="A25:C25"/>
    <mergeCell ref="U25:AK25"/>
  </mergeCells>
  <pageMargins left="0.11811023622047245" right="0.11811023622047245" top="0.74803149606299213" bottom="0.74803149606299213" header="0.31496062992125984" footer="0.31496062992125984"/>
  <pageSetup paperSize="9" scale="7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1"/>
  <sheetViews>
    <sheetView topLeftCell="B1" workbookViewId="0">
      <selection activeCell="Q20" sqref="Q20"/>
    </sheetView>
  </sheetViews>
  <sheetFormatPr defaultRowHeight="18.75" x14ac:dyDescent="0.3"/>
  <cols>
    <col min="1" max="1" width="6.5703125" style="1" bestFit="1" customWidth="1"/>
    <col min="2" max="2" width="24.42578125" style="1" customWidth="1"/>
    <col min="3" max="8" width="3.140625" style="1" bestFit="1" customWidth="1"/>
    <col min="9" max="11" width="4.85546875" style="1" bestFit="1" customWidth="1"/>
    <col min="12" max="20" width="4.140625" style="1" bestFit="1" customWidth="1"/>
    <col min="21" max="22" width="4.85546875" style="1" bestFit="1" customWidth="1"/>
    <col min="23" max="23" width="4.140625" style="1" bestFit="1" customWidth="1"/>
    <col min="24" max="31" width="5" style="1" bestFit="1" customWidth="1"/>
    <col min="32" max="32" width="4.140625" style="1" customWidth="1"/>
    <col min="33" max="33" width="5.140625" style="1" bestFit="1" customWidth="1"/>
    <col min="34" max="34" width="3.85546875" style="1" bestFit="1" customWidth="1"/>
    <col min="35" max="35" width="3.28515625" style="1" bestFit="1" customWidth="1"/>
    <col min="36" max="37" width="5.140625" style="1" bestFit="1" customWidth="1"/>
    <col min="38" max="16384" width="9.140625" style="1"/>
  </cols>
  <sheetData>
    <row r="1" spans="1:37" x14ac:dyDescent="0.3">
      <c r="A1" s="20" t="s">
        <v>0</v>
      </c>
      <c r="B1" s="20"/>
      <c r="C1" s="20"/>
      <c r="D1" s="20"/>
      <c r="E1" s="20"/>
    </row>
    <row r="2" spans="1:37" x14ac:dyDescent="0.3">
      <c r="A2" s="21" t="s">
        <v>1</v>
      </c>
      <c r="B2" s="21"/>
      <c r="C2" s="21"/>
      <c r="D2" s="21"/>
      <c r="E2" s="21"/>
    </row>
    <row r="3" spans="1:37" hidden="1" x14ac:dyDescent="0.3"/>
    <row r="4" spans="1:37" x14ac:dyDescent="0.3">
      <c r="A4" s="19" t="s">
        <v>35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6" spans="1:37" s="4" customFormat="1" x14ac:dyDescent="0.3">
      <c r="A6" s="5" t="s">
        <v>2</v>
      </c>
      <c r="B6" s="5" t="s">
        <v>3</v>
      </c>
      <c r="C6" s="5">
        <v>1</v>
      </c>
      <c r="D6" s="6">
        <v>2</v>
      </c>
      <c r="E6" s="6">
        <v>3</v>
      </c>
      <c r="F6" s="6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>
        <v>14</v>
      </c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  <c r="X6" s="7">
        <v>22</v>
      </c>
      <c r="Y6" s="7">
        <v>23</v>
      </c>
      <c r="Z6" s="7">
        <v>24</v>
      </c>
      <c r="AA6" s="7">
        <v>25</v>
      </c>
      <c r="AB6" s="7">
        <v>26</v>
      </c>
      <c r="AC6" s="7">
        <v>27</v>
      </c>
      <c r="AD6" s="7">
        <v>28</v>
      </c>
      <c r="AE6" s="7">
        <v>29</v>
      </c>
      <c r="AF6" s="7">
        <v>30</v>
      </c>
      <c r="AG6" s="7" t="s">
        <v>20</v>
      </c>
      <c r="AH6" s="7" t="s">
        <v>16</v>
      </c>
      <c r="AI6" s="7" t="s">
        <v>15</v>
      </c>
      <c r="AJ6" s="7" t="s">
        <v>19</v>
      </c>
      <c r="AK6" s="10" t="s">
        <v>47</v>
      </c>
    </row>
    <row r="7" spans="1:37" x14ac:dyDescent="0.3">
      <c r="A7" s="2">
        <v>1</v>
      </c>
      <c r="B7" s="2" t="s">
        <v>4</v>
      </c>
      <c r="C7" s="2" t="s">
        <v>14</v>
      </c>
      <c r="D7" s="2" t="s">
        <v>14</v>
      </c>
      <c r="E7" s="2" t="s">
        <v>16</v>
      </c>
      <c r="F7" s="2" t="s">
        <v>16</v>
      </c>
      <c r="G7" s="2" t="s">
        <v>14</v>
      </c>
      <c r="H7" s="2" t="s">
        <v>14</v>
      </c>
      <c r="I7" s="2" t="s">
        <v>14</v>
      </c>
      <c r="J7" s="2" t="s">
        <v>14</v>
      </c>
      <c r="K7" s="2" t="s">
        <v>14</v>
      </c>
      <c r="L7" s="2" t="s">
        <v>15</v>
      </c>
      <c r="M7" s="2" t="s">
        <v>15</v>
      </c>
      <c r="N7" s="2" t="s">
        <v>14</v>
      </c>
      <c r="O7" s="2" t="s">
        <v>14</v>
      </c>
      <c r="P7" s="2" t="s">
        <v>14</v>
      </c>
      <c r="Q7" s="2" t="s">
        <v>14</v>
      </c>
      <c r="R7" s="2" t="s">
        <v>14</v>
      </c>
      <c r="S7" s="2" t="s">
        <v>14</v>
      </c>
      <c r="T7" s="2" t="s">
        <v>16</v>
      </c>
      <c r="U7" s="2" t="s">
        <v>14</v>
      </c>
      <c r="V7" s="2" t="s">
        <v>14</v>
      </c>
      <c r="W7" s="2" t="s">
        <v>14</v>
      </c>
      <c r="X7" s="2" t="s">
        <v>49</v>
      </c>
      <c r="Y7" s="2" t="s">
        <v>49</v>
      </c>
      <c r="Z7" s="2" t="s">
        <v>49</v>
      </c>
      <c r="AA7" s="2" t="s">
        <v>49</v>
      </c>
      <c r="AB7" s="2" t="s">
        <v>49</v>
      </c>
      <c r="AC7" s="2" t="s">
        <v>49</v>
      </c>
      <c r="AD7" s="2" t="s">
        <v>49</v>
      </c>
      <c r="AE7" s="2" t="s">
        <v>49</v>
      </c>
      <c r="AF7" s="2" t="s">
        <v>16</v>
      </c>
      <c r="AG7" s="8">
        <f t="shared" ref="AG7:AG18" si="0">COUNTIF(C7:AF7,"X")</f>
        <v>16</v>
      </c>
      <c r="AH7" s="8">
        <f>COUNTIF(D7:AF7,"T")</f>
        <v>4</v>
      </c>
      <c r="AI7" s="8">
        <f>COUNTIF(D7:AF7,"N")</f>
        <v>2</v>
      </c>
      <c r="AJ7" s="8">
        <f>COUNTIF(D7:AF7,"CT")</f>
        <v>0</v>
      </c>
      <c r="AK7" s="8">
        <f>COUNTIF(F7:AH7,"TH")</f>
        <v>8</v>
      </c>
    </row>
    <row r="8" spans="1:37" x14ac:dyDescent="0.3">
      <c r="A8" s="2">
        <v>2</v>
      </c>
      <c r="B8" s="2" t="s">
        <v>5</v>
      </c>
      <c r="C8" s="2" t="s">
        <v>14</v>
      </c>
      <c r="D8" s="2" t="s">
        <v>14</v>
      </c>
      <c r="E8" s="2" t="s">
        <v>15</v>
      </c>
      <c r="F8" s="2" t="s">
        <v>15</v>
      </c>
      <c r="G8" s="2" t="s">
        <v>14</v>
      </c>
      <c r="H8" s="2" t="s">
        <v>14</v>
      </c>
      <c r="I8" s="2" t="s">
        <v>14</v>
      </c>
      <c r="J8" s="2" t="s">
        <v>14</v>
      </c>
      <c r="K8" s="2" t="s">
        <v>14</v>
      </c>
      <c r="L8" s="2" t="s">
        <v>16</v>
      </c>
      <c r="M8" s="2" t="s">
        <v>16</v>
      </c>
      <c r="N8" s="2" t="s">
        <v>14</v>
      </c>
      <c r="O8" s="2" t="s">
        <v>14</v>
      </c>
      <c r="P8" s="2" t="s">
        <v>14</v>
      </c>
      <c r="Q8" s="2" t="s">
        <v>14</v>
      </c>
      <c r="R8" s="2" t="s">
        <v>14</v>
      </c>
      <c r="S8" s="2" t="s">
        <v>14</v>
      </c>
      <c r="T8" s="2" t="s">
        <v>15</v>
      </c>
      <c r="U8" s="2" t="s">
        <v>14</v>
      </c>
      <c r="V8" s="2" t="s">
        <v>14</v>
      </c>
      <c r="W8" s="2" t="s">
        <v>14</v>
      </c>
      <c r="X8" s="2" t="s">
        <v>14</v>
      </c>
      <c r="Y8" s="2" t="s">
        <v>14</v>
      </c>
      <c r="Z8" s="2" t="s">
        <v>16</v>
      </c>
      <c r="AA8" s="2" t="s">
        <v>16</v>
      </c>
      <c r="AB8" s="2" t="s">
        <v>14</v>
      </c>
      <c r="AC8" s="2" t="s">
        <v>14</v>
      </c>
      <c r="AD8" s="2" t="s">
        <v>14</v>
      </c>
      <c r="AE8" s="2" t="s">
        <v>14</v>
      </c>
      <c r="AF8" s="2" t="s">
        <v>15</v>
      </c>
      <c r="AG8" s="8">
        <f t="shared" si="0"/>
        <v>22</v>
      </c>
      <c r="AH8" s="8">
        <f t="shared" ref="AH8:AH18" si="1">COUNTIF(C8:AF8,"T")</f>
        <v>4</v>
      </c>
      <c r="AI8" s="8">
        <f t="shared" ref="AI8:AI18" si="2">COUNTIF(C8:AF8,"N")</f>
        <v>4</v>
      </c>
      <c r="AJ8" s="8">
        <f t="shared" ref="AJ8:AJ18" si="3">COUNTIF(C8:AF8,"CT")</f>
        <v>0</v>
      </c>
      <c r="AK8" s="8">
        <f t="shared" ref="AK8:AK17" si="4">COUNTIF(F8:AH8,"NV")</f>
        <v>0</v>
      </c>
    </row>
    <row r="9" spans="1:37" x14ac:dyDescent="0.3">
      <c r="A9" s="2">
        <v>3</v>
      </c>
      <c r="B9" s="2" t="s">
        <v>6</v>
      </c>
      <c r="C9" s="2" t="s">
        <v>14</v>
      </c>
      <c r="D9" s="2" t="s">
        <v>14</v>
      </c>
      <c r="E9" s="2" t="s">
        <v>15</v>
      </c>
      <c r="F9" s="2" t="s">
        <v>15</v>
      </c>
      <c r="G9" s="2" t="s">
        <v>14</v>
      </c>
      <c r="H9" s="2" t="s">
        <v>14</v>
      </c>
      <c r="I9" s="2" t="s">
        <v>14</v>
      </c>
      <c r="J9" s="2" t="s">
        <v>14</v>
      </c>
      <c r="K9" s="2" t="s">
        <v>14</v>
      </c>
      <c r="L9" s="2" t="s">
        <v>16</v>
      </c>
      <c r="M9" s="2" t="s">
        <v>16</v>
      </c>
      <c r="N9" s="2" t="s">
        <v>14</v>
      </c>
      <c r="O9" s="2" t="s">
        <v>14</v>
      </c>
      <c r="P9" s="2" t="s">
        <v>14</v>
      </c>
      <c r="Q9" s="2" t="s">
        <v>14</v>
      </c>
      <c r="R9" s="2" t="s">
        <v>14</v>
      </c>
      <c r="S9" s="2" t="s">
        <v>14</v>
      </c>
      <c r="T9" s="2" t="s">
        <v>15</v>
      </c>
      <c r="U9" s="2" t="s">
        <v>14</v>
      </c>
      <c r="V9" s="2" t="s">
        <v>14</v>
      </c>
      <c r="W9" s="2" t="s">
        <v>14</v>
      </c>
      <c r="X9" s="2" t="s">
        <v>14</v>
      </c>
      <c r="Y9" s="2" t="s">
        <v>14</v>
      </c>
      <c r="Z9" s="2" t="s">
        <v>16</v>
      </c>
      <c r="AA9" s="2" t="s">
        <v>16</v>
      </c>
      <c r="AB9" s="2" t="s">
        <v>14</v>
      </c>
      <c r="AC9" s="2" t="s">
        <v>14</v>
      </c>
      <c r="AD9" s="2" t="s">
        <v>14</v>
      </c>
      <c r="AE9" s="2" t="s">
        <v>14</v>
      </c>
      <c r="AF9" s="2" t="s">
        <v>15</v>
      </c>
      <c r="AG9" s="8">
        <f t="shared" si="0"/>
        <v>22</v>
      </c>
      <c r="AH9" s="8">
        <f t="shared" si="1"/>
        <v>4</v>
      </c>
      <c r="AI9" s="8">
        <f t="shared" si="2"/>
        <v>4</v>
      </c>
      <c r="AJ9" s="8">
        <f t="shared" si="3"/>
        <v>0</v>
      </c>
      <c r="AK9" s="8">
        <f t="shared" si="4"/>
        <v>0</v>
      </c>
    </row>
    <row r="10" spans="1:37" x14ac:dyDescent="0.3">
      <c r="A10" s="2">
        <v>4</v>
      </c>
      <c r="B10" s="2" t="s">
        <v>7</v>
      </c>
      <c r="C10" s="2" t="s">
        <v>14</v>
      </c>
      <c r="D10" s="2" t="s">
        <v>14</v>
      </c>
      <c r="E10" s="2" t="s">
        <v>16</v>
      </c>
      <c r="F10" s="2" t="s">
        <v>16</v>
      </c>
      <c r="G10" s="2" t="s">
        <v>14</v>
      </c>
      <c r="H10" s="2" t="s">
        <v>14</v>
      </c>
      <c r="I10" s="2" t="s">
        <v>19</v>
      </c>
      <c r="J10" s="2" t="s">
        <v>19</v>
      </c>
      <c r="K10" s="2" t="s">
        <v>19</v>
      </c>
      <c r="L10" s="2" t="s">
        <v>15</v>
      </c>
      <c r="M10" s="2" t="s">
        <v>15</v>
      </c>
      <c r="N10" s="2" t="s">
        <v>14</v>
      </c>
      <c r="O10" s="2" t="s">
        <v>14</v>
      </c>
      <c r="P10" s="2" t="s">
        <v>14</v>
      </c>
      <c r="Q10" s="2" t="s">
        <v>14</v>
      </c>
      <c r="R10" s="2" t="s">
        <v>14</v>
      </c>
      <c r="S10" s="2" t="s">
        <v>14</v>
      </c>
      <c r="T10" s="2" t="s">
        <v>16</v>
      </c>
      <c r="U10" s="2" t="s">
        <v>19</v>
      </c>
      <c r="V10" s="2" t="s">
        <v>19</v>
      </c>
      <c r="W10" s="2" t="s">
        <v>14</v>
      </c>
      <c r="X10" s="2" t="s">
        <v>14</v>
      </c>
      <c r="Y10" s="2" t="s">
        <v>14</v>
      </c>
      <c r="Z10" s="2" t="s">
        <v>15</v>
      </c>
      <c r="AA10" s="2" t="s">
        <v>15</v>
      </c>
      <c r="AB10" s="2" t="s">
        <v>14</v>
      </c>
      <c r="AC10" s="2" t="s">
        <v>14</v>
      </c>
      <c r="AD10" s="2" t="s">
        <v>14</v>
      </c>
      <c r="AE10" s="2" t="s">
        <v>14</v>
      </c>
      <c r="AF10" s="2" t="s">
        <v>16</v>
      </c>
      <c r="AG10" s="8">
        <f t="shared" si="0"/>
        <v>17</v>
      </c>
      <c r="AH10" s="8">
        <f t="shared" si="1"/>
        <v>4</v>
      </c>
      <c r="AI10" s="8">
        <f t="shared" si="2"/>
        <v>4</v>
      </c>
      <c r="AJ10" s="8">
        <f t="shared" si="3"/>
        <v>5</v>
      </c>
      <c r="AK10" s="8">
        <f t="shared" si="4"/>
        <v>0</v>
      </c>
    </row>
    <row r="11" spans="1:37" x14ac:dyDescent="0.3">
      <c r="A11" s="2">
        <v>5</v>
      </c>
      <c r="B11" s="2" t="s">
        <v>8</v>
      </c>
      <c r="C11" s="2" t="s">
        <v>14</v>
      </c>
      <c r="D11" s="2" t="s">
        <v>14</v>
      </c>
      <c r="E11" s="2" t="s">
        <v>16</v>
      </c>
      <c r="F11" s="2" t="s">
        <v>16</v>
      </c>
      <c r="G11" s="2" t="s">
        <v>14</v>
      </c>
      <c r="H11" s="2" t="s">
        <v>14</v>
      </c>
      <c r="I11" s="2" t="s">
        <v>19</v>
      </c>
      <c r="J11" s="2" t="s">
        <v>19</v>
      </c>
      <c r="K11" s="2" t="s">
        <v>19</v>
      </c>
      <c r="L11" s="2" t="s">
        <v>15</v>
      </c>
      <c r="M11" s="2" t="s">
        <v>15</v>
      </c>
      <c r="N11" s="2" t="s">
        <v>14</v>
      </c>
      <c r="O11" s="2" t="s">
        <v>14</v>
      </c>
      <c r="P11" s="2" t="s">
        <v>14</v>
      </c>
      <c r="Q11" s="2" t="s">
        <v>14</v>
      </c>
      <c r="R11" s="2" t="s">
        <v>14</v>
      </c>
      <c r="S11" s="2" t="s">
        <v>14</v>
      </c>
      <c r="T11" s="2" t="s">
        <v>16</v>
      </c>
      <c r="U11" s="2" t="s">
        <v>19</v>
      </c>
      <c r="V11" s="2" t="s">
        <v>19</v>
      </c>
      <c r="W11" s="2" t="s">
        <v>14</v>
      </c>
      <c r="X11" s="2" t="s">
        <v>47</v>
      </c>
      <c r="Y11" s="2" t="s">
        <v>47</v>
      </c>
      <c r="Z11" s="2" t="s">
        <v>47</v>
      </c>
      <c r="AA11" s="2" t="s">
        <v>47</v>
      </c>
      <c r="AB11" s="2" t="s">
        <v>47</v>
      </c>
      <c r="AC11" s="2" t="s">
        <v>47</v>
      </c>
      <c r="AD11" s="2" t="s">
        <v>47</v>
      </c>
      <c r="AE11" s="2" t="s">
        <v>47</v>
      </c>
      <c r="AF11" s="2" t="s">
        <v>47</v>
      </c>
      <c r="AG11" s="8">
        <f t="shared" si="0"/>
        <v>11</v>
      </c>
      <c r="AH11" s="8">
        <f t="shared" si="1"/>
        <v>3</v>
      </c>
      <c r="AI11" s="8">
        <f t="shared" si="2"/>
        <v>2</v>
      </c>
      <c r="AJ11" s="8">
        <f t="shared" si="3"/>
        <v>5</v>
      </c>
      <c r="AK11" s="8">
        <f t="shared" si="4"/>
        <v>9</v>
      </c>
    </row>
    <row r="12" spans="1:37" x14ac:dyDescent="0.3">
      <c r="A12" s="2">
        <v>6</v>
      </c>
      <c r="B12" s="2" t="s">
        <v>9</v>
      </c>
      <c r="C12" s="2" t="s">
        <v>14</v>
      </c>
      <c r="D12" s="2" t="s">
        <v>14</v>
      </c>
      <c r="E12" s="2" t="s">
        <v>15</v>
      </c>
      <c r="F12" s="2" t="s">
        <v>15</v>
      </c>
      <c r="G12" s="2" t="s">
        <v>14</v>
      </c>
      <c r="H12" s="2" t="s">
        <v>14</v>
      </c>
      <c r="I12" s="2" t="s">
        <v>19</v>
      </c>
      <c r="J12" s="2" t="s">
        <v>19</v>
      </c>
      <c r="K12" s="2" t="s">
        <v>19</v>
      </c>
      <c r="L12" s="2" t="s">
        <v>16</v>
      </c>
      <c r="M12" s="2" t="s">
        <v>16</v>
      </c>
      <c r="N12" s="2" t="s">
        <v>14</v>
      </c>
      <c r="O12" s="2" t="s">
        <v>14</v>
      </c>
      <c r="P12" s="2" t="s">
        <v>14</v>
      </c>
      <c r="Q12" s="2" t="s">
        <v>14</v>
      </c>
      <c r="R12" s="2" t="s">
        <v>14</v>
      </c>
      <c r="S12" s="2" t="s">
        <v>14</v>
      </c>
      <c r="T12" s="2" t="s">
        <v>15</v>
      </c>
      <c r="U12" s="2" t="s">
        <v>19</v>
      </c>
      <c r="V12" s="2" t="s">
        <v>19</v>
      </c>
      <c r="W12" s="2" t="s">
        <v>14</v>
      </c>
      <c r="X12" s="2" t="s">
        <v>14</v>
      </c>
      <c r="Y12" s="2" t="s">
        <v>14</v>
      </c>
      <c r="Z12" s="2" t="s">
        <v>16</v>
      </c>
      <c r="AA12" s="2" t="s">
        <v>16</v>
      </c>
      <c r="AB12" s="2" t="s">
        <v>14</v>
      </c>
      <c r="AC12" s="2" t="s">
        <v>14</v>
      </c>
      <c r="AD12" s="2" t="s">
        <v>14</v>
      </c>
      <c r="AE12" s="2" t="s">
        <v>14</v>
      </c>
      <c r="AF12" s="2" t="s">
        <v>15</v>
      </c>
      <c r="AG12" s="8">
        <f t="shared" si="0"/>
        <v>17</v>
      </c>
      <c r="AH12" s="8">
        <f t="shared" si="1"/>
        <v>4</v>
      </c>
      <c r="AI12" s="8">
        <f t="shared" si="2"/>
        <v>4</v>
      </c>
      <c r="AJ12" s="8">
        <f t="shared" si="3"/>
        <v>5</v>
      </c>
      <c r="AK12" s="8">
        <f t="shared" si="4"/>
        <v>0</v>
      </c>
    </row>
    <row r="13" spans="1:37" x14ac:dyDescent="0.3">
      <c r="A13" s="2">
        <v>7</v>
      </c>
      <c r="B13" s="2" t="s">
        <v>10</v>
      </c>
      <c r="C13" s="2" t="s">
        <v>14</v>
      </c>
      <c r="D13" s="2" t="s">
        <v>14</v>
      </c>
      <c r="E13" s="2" t="s">
        <v>16</v>
      </c>
      <c r="F13" s="2" t="s">
        <v>16</v>
      </c>
      <c r="G13" s="2" t="s">
        <v>14</v>
      </c>
      <c r="H13" s="2" t="s">
        <v>14</v>
      </c>
      <c r="I13" s="2" t="s">
        <v>19</v>
      </c>
      <c r="J13" s="2" t="s">
        <v>19</v>
      </c>
      <c r="K13" s="2" t="s">
        <v>19</v>
      </c>
      <c r="L13" s="2" t="s">
        <v>15</v>
      </c>
      <c r="M13" s="2" t="s">
        <v>15</v>
      </c>
      <c r="N13" s="2" t="s">
        <v>14</v>
      </c>
      <c r="O13" s="2" t="s">
        <v>14</v>
      </c>
      <c r="P13" s="2" t="s">
        <v>14</v>
      </c>
      <c r="Q13" s="2" t="s">
        <v>14</v>
      </c>
      <c r="R13" s="2" t="s">
        <v>14</v>
      </c>
      <c r="S13" s="2" t="s">
        <v>14</v>
      </c>
      <c r="T13" s="2" t="s">
        <v>16</v>
      </c>
      <c r="U13" s="2" t="s">
        <v>19</v>
      </c>
      <c r="V13" s="2" t="s">
        <v>19</v>
      </c>
      <c r="W13" s="2" t="s">
        <v>14</v>
      </c>
      <c r="X13" s="2" t="s">
        <v>14</v>
      </c>
      <c r="Y13" s="2" t="s">
        <v>14</v>
      </c>
      <c r="Z13" s="2" t="s">
        <v>15</v>
      </c>
      <c r="AA13" s="2" t="s">
        <v>15</v>
      </c>
      <c r="AB13" s="2" t="s">
        <v>14</v>
      </c>
      <c r="AC13" s="2" t="s">
        <v>14</v>
      </c>
      <c r="AD13" s="2" t="s">
        <v>14</v>
      </c>
      <c r="AE13" s="2" t="s">
        <v>14</v>
      </c>
      <c r="AF13" s="2" t="s">
        <v>16</v>
      </c>
      <c r="AG13" s="8">
        <f t="shared" si="0"/>
        <v>17</v>
      </c>
      <c r="AH13" s="8">
        <f t="shared" si="1"/>
        <v>4</v>
      </c>
      <c r="AI13" s="8">
        <f t="shared" si="2"/>
        <v>4</v>
      </c>
      <c r="AJ13" s="8">
        <f t="shared" si="3"/>
        <v>5</v>
      </c>
      <c r="AK13" s="8">
        <f t="shared" si="4"/>
        <v>0</v>
      </c>
    </row>
    <row r="14" spans="1:37" x14ac:dyDescent="0.3">
      <c r="A14" s="2">
        <v>8</v>
      </c>
      <c r="B14" s="2" t="s">
        <v>11</v>
      </c>
      <c r="C14" s="2" t="s">
        <v>14</v>
      </c>
      <c r="D14" s="2" t="s">
        <v>14</v>
      </c>
      <c r="E14" s="2" t="s">
        <v>15</v>
      </c>
      <c r="F14" s="2" t="s">
        <v>15</v>
      </c>
      <c r="G14" s="2" t="s">
        <v>14</v>
      </c>
      <c r="H14" s="2" t="s">
        <v>14</v>
      </c>
      <c r="I14" s="2" t="s">
        <v>14</v>
      </c>
      <c r="J14" s="2" t="s">
        <v>14</v>
      </c>
      <c r="K14" s="2" t="s">
        <v>14</v>
      </c>
      <c r="L14" s="2" t="s">
        <v>16</v>
      </c>
      <c r="M14" s="2" t="s">
        <v>16</v>
      </c>
      <c r="N14" s="2" t="s">
        <v>14</v>
      </c>
      <c r="O14" s="2" t="s">
        <v>14</v>
      </c>
      <c r="P14" s="2" t="s">
        <v>14</v>
      </c>
      <c r="Q14" s="2" t="s">
        <v>14</v>
      </c>
      <c r="R14" s="2" t="s">
        <v>14</v>
      </c>
      <c r="S14" s="2" t="s">
        <v>14</v>
      </c>
      <c r="T14" s="2" t="s">
        <v>15</v>
      </c>
      <c r="U14" s="2" t="s">
        <v>14</v>
      </c>
      <c r="V14" s="2" t="s">
        <v>14</v>
      </c>
      <c r="W14" s="2" t="s">
        <v>14</v>
      </c>
      <c r="X14" s="2" t="s">
        <v>14</v>
      </c>
      <c r="Y14" s="2" t="s">
        <v>14</v>
      </c>
      <c r="Z14" s="2" t="s">
        <v>16</v>
      </c>
      <c r="AA14" s="2" t="s">
        <v>16</v>
      </c>
      <c r="AB14" s="2" t="s">
        <v>14</v>
      </c>
      <c r="AC14" s="2" t="s">
        <v>14</v>
      </c>
      <c r="AD14" s="2" t="s">
        <v>14</v>
      </c>
      <c r="AE14" s="2" t="s">
        <v>14</v>
      </c>
      <c r="AF14" s="2" t="s">
        <v>15</v>
      </c>
      <c r="AG14" s="8">
        <f t="shared" si="0"/>
        <v>22</v>
      </c>
      <c r="AH14" s="8">
        <f t="shared" si="1"/>
        <v>4</v>
      </c>
      <c r="AI14" s="8">
        <f t="shared" si="2"/>
        <v>4</v>
      </c>
      <c r="AJ14" s="8">
        <f t="shared" si="3"/>
        <v>0</v>
      </c>
      <c r="AK14" s="8">
        <f t="shared" si="4"/>
        <v>0</v>
      </c>
    </row>
    <row r="15" spans="1:37" x14ac:dyDescent="0.3">
      <c r="A15" s="2">
        <v>9</v>
      </c>
      <c r="B15" s="2" t="s">
        <v>12</v>
      </c>
      <c r="C15" s="2" t="s">
        <v>14</v>
      </c>
      <c r="D15" s="2" t="s">
        <v>14</v>
      </c>
      <c r="E15" s="2" t="s">
        <v>15</v>
      </c>
      <c r="F15" s="2" t="s">
        <v>15</v>
      </c>
      <c r="G15" s="2" t="s">
        <v>14</v>
      </c>
      <c r="H15" s="2" t="s">
        <v>14</v>
      </c>
      <c r="I15" s="2" t="s">
        <v>14</v>
      </c>
      <c r="J15" s="2" t="s">
        <v>14</v>
      </c>
      <c r="K15" s="2" t="s">
        <v>14</v>
      </c>
      <c r="L15" s="2" t="s">
        <v>16</v>
      </c>
      <c r="M15" s="2" t="s">
        <v>16</v>
      </c>
      <c r="N15" s="2" t="s">
        <v>14</v>
      </c>
      <c r="O15" s="2" t="s">
        <v>14</v>
      </c>
      <c r="P15" s="2" t="s">
        <v>14</v>
      </c>
      <c r="Q15" s="2" t="s">
        <v>14</v>
      </c>
      <c r="R15" s="2" t="s">
        <v>14</v>
      </c>
      <c r="S15" s="2" t="s">
        <v>14</v>
      </c>
      <c r="T15" s="2" t="s">
        <v>15</v>
      </c>
      <c r="U15" s="2" t="s">
        <v>14</v>
      </c>
      <c r="V15" s="2" t="s">
        <v>14</v>
      </c>
      <c r="W15" s="2" t="s">
        <v>14</v>
      </c>
      <c r="X15" s="2" t="s">
        <v>14</v>
      </c>
      <c r="Y15" s="2" t="s">
        <v>14</v>
      </c>
      <c r="Z15" s="2" t="s">
        <v>16</v>
      </c>
      <c r="AA15" s="2" t="s">
        <v>16</v>
      </c>
      <c r="AB15" s="2" t="s">
        <v>14</v>
      </c>
      <c r="AC15" s="2" t="s">
        <v>14</v>
      </c>
      <c r="AD15" s="2" t="s">
        <v>14</v>
      </c>
      <c r="AE15" s="2" t="s">
        <v>14</v>
      </c>
      <c r="AF15" s="2" t="s">
        <v>15</v>
      </c>
      <c r="AG15" s="8">
        <f t="shared" si="0"/>
        <v>22</v>
      </c>
      <c r="AH15" s="8">
        <f t="shared" si="1"/>
        <v>4</v>
      </c>
      <c r="AI15" s="8">
        <f t="shared" si="2"/>
        <v>4</v>
      </c>
      <c r="AJ15" s="8">
        <f t="shared" si="3"/>
        <v>0</v>
      </c>
      <c r="AK15" s="8">
        <f t="shared" si="4"/>
        <v>0</v>
      </c>
    </row>
    <row r="16" spans="1:37" x14ac:dyDescent="0.3">
      <c r="A16" s="2">
        <v>10</v>
      </c>
      <c r="B16" s="2" t="s">
        <v>13</v>
      </c>
      <c r="C16" s="2" t="s">
        <v>14</v>
      </c>
      <c r="D16" s="2" t="s">
        <v>14</v>
      </c>
      <c r="E16" s="2" t="s">
        <v>16</v>
      </c>
      <c r="F16" s="2" t="s">
        <v>16</v>
      </c>
      <c r="G16" s="2" t="s">
        <v>14</v>
      </c>
      <c r="H16" s="2" t="s">
        <v>14</v>
      </c>
      <c r="I16" s="2" t="s">
        <v>14</v>
      </c>
      <c r="J16" s="2" t="s">
        <v>14</v>
      </c>
      <c r="K16" s="2" t="s">
        <v>14</v>
      </c>
      <c r="L16" s="2" t="s">
        <v>15</v>
      </c>
      <c r="M16" s="2" t="s">
        <v>15</v>
      </c>
      <c r="N16" s="2" t="s">
        <v>14</v>
      </c>
      <c r="O16" s="2" t="s">
        <v>14</v>
      </c>
      <c r="P16" s="2" t="s">
        <v>14</v>
      </c>
      <c r="Q16" s="2" t="s">
        <v>14</v>
      </c>
      <c r="R16" s="2" t="s">
        <v>14</v>
      </c>
      <c r="S16" s="2" t="s">
        <v>14</v>
      </c>
      <c r="T16" s="2" t="s">
        <v>16</v>
      </c>
      <c r="U16" s="2" t="s">
        <v>14</v>
      </c>
      <c r="V16" s="2" t="s">
        <v>14</v>
      </c>
      <c r="W16" s="2" t="s">
        <v>14</v>
      </c>
      <c r="X16" s="2" t="s">
        <v>14</v>
      </c>
      <c r="Y16" s="2" t="s">
        <v>14</v>
      </c>
      <c r="Z16" s="2" t="s">
        <v>15</v>
      </c>
      <c r="AA16" s="2" t="s">
        <v>15</v>
      </c>
      <c r="AB16" s="2" t="s">
        <v>14</v>
      </c>
      <c r="AC16" s="2" t="s">
        <v>14</v>
      </c>
      <c r="AD16" s="2" t="s">
        <v>14</v>
      </c>
      <c r="AE16" s="2" t="s">
        <v>14</v>
      </c>
      <c r="AF16" s="2" t="s">
        <v>16</v>
      </c>
      <c r="AG16" s="8">
        <f t="shared" si="0"/>
        <v>22</v>
      </c>
      <c r="AH16" s="8">
        <f t="shared" si="1"/>
        <v>4</v>
      </c>
      <c r="AI16" s="8">
        <f t="shared" si="2"/>
        <v>4</v>
      </c>
      <c r="AJ16" s="8">
        <f t="shared" si="3"/>
        <v>0</v>
      </c>
      <c r="AK16" s="8">
        <f t="shared" si="4"/>
        <v>0</v>
      </c>
    </row>
    <row r="17" spans="1:37" x14ac:dyDescent="0.3">
      <c r="A17" s="2">
        <v>11</v>
      </c>
      <c r="B17" s="8" t="s">
        <v>23</v>
      </c>
      <c r="C17" s="2" t="s">
        <v>14</v>
      </c>
      <c r="D17" s="2" t="s">
        <v>14</v>
      </c>
      <c r="E17" s="2" t="s">
        <v>15</v>
      </c>
      <c r="F17" s="2" t="s">
        <v>15</v>
      </c>
      <c r="G17" s="2" t="s">
        <v>14</v>
      </c>
      <c r="H17" s="2" t="s">
        <v>14</v>
      </c>
      <c r="I17" s="2" t="s">
        <v>14</v>
      </c>
      <c r="J17" s="2" t="s">
        <v>14</v>
      </c>
      <c r="K17" s="2" t="s">
        <v>14</v>
      </c>
      <c r="L17" s="2" t="s">
        <v>16</v>
      </c>
      <c r="M17" s="2" t="s">
        <v>16</v>
      </c>
      <c r="N17" s="2" t="s">
        <v>14</v>
      </c>
      <c r="O17" s="2" t="s">
        <v>14</v>
      </c>
      <c r="P17" s="2" t="s">
        <v>14</v>
      </c>
      <c r="Q17" s="2" t="s">
        <v>14</v>
      </c>
      <c r="R17" s="2" t="s">
        <v>14</v>
      </c>
      <c r="S17" s="2" t="s">
        <v>14</v>
      </c>
      <c r="T17" s="2" t="s">
        <v>15</v>
      </c>
      <c r="U17" s="2" t="s">
        <v>14</v>
      </c>
      <c r="V17" s="2" t="s">
        <v>14</v>
      </c>
      <c r="W17" s="2" t="s">
        <v>14</v>
      </c>
      <c r="X17" s="2" t="s">
        <v>14</v>
      </c>
      <c r="Y17" s="2" t="s">
        <v>14</v>
      </c>
      <c r="Z17" s="2" t="s">
        <v>16</v>
      </c>
      <c r="AA17" s="2" t="s">
        <v>16</v>
      </c>
      <c r="AB17" s="2" t="s">
        <v>14</v>
      </c>
      <c r="AC17" s="2" t="s">
        <v>14</v>
      </c>
      <c r="AD17" s="2" t="s">
        <v>14</v>
      </c>
      <c r="AE17" s="2" t="s">
        <v>14</v>
      </c>
      <c r="AF17" s="2" t="s">
        <v>15</v>
      </c>
      <c r="AG17" s="8">
        <f t="shared" si="0"/>
        <v>22</v>
      </c>
      <c r="AH17" s="8">
        <f t="shared" si="1"/>
        <v>4</v>
      </c>
      <c r="AI17" s="8">
        <f t="shared" si="2"/>
        <v>4</v>
      </c>
      <c r="AJ17" s="8">
        <f t="shared" si="3"/>
        <v>0</v>
      </c>
      <c r="AK17" s="8">
        <f t="shared" si="4"/>
        <v>0</v>
      </c>
    </row>
    <row r="18" spans="1:37" x14ac:dyDescent="0.3">
      <c r="A18" s="2">
        <v>12</v>
      </c>
      <c r="B18" s="8" t="s">
        <v>24</v>
      </c>
      <c r="C18" s="2" t="s">
        <v>14</v>
      </c>
      <c r="D18" s="2" t="s">
        <v>14</v>
      </c>
      <c r="E18" s="2" t="s">
        <v>16</v>
      </c>
      <c r="F18" s="2" t="s">
        <v>16</v>
      </c>
      <c r="G18" s="2" t="s">
        <v>14</v>
      </c>
      <c r="H18" s="2" t="s">
        <v>14</v>
      </c>
      <c r="I18" s="2" t="s">
        <v>14</v>
      </c>
      <c r="J18" s="2" t="s">
        <v>14</v>
      </c>
      <c r="K18" s="2" t="s">
        <v>14</v>
      </c>
      <c r="L18" s="2" t="s">
        <v>15</v>
      </c>
      <c r="M18" s="2" t="s">
        <v>15</v>
      </c>
      <c r="N18" s="2" t="s">
        <v>14</v>
      </c>
      <c r="O18" s="2" t="s">
        <v>14</v>
      </c>
      <c r="P18" s="2" t="s">
        <v>14</v>
      </c>
      <c r="Q18" s="2" t="s">
        <v>14</v>
      </c>
      <c r="R18" s="2" t="s">
        <v>14</v>
      </c>
      <c r="S18" s="2" t="s">
        <v>14</v>
      </c>
      <c r="T18" s="2" t="s">
        <v>16</v>
      </c>
      <c r="U18" s="2" t="s">
        <v>14</v>
      </c>
      <c r="V18" s="2" t="s">
        <v>14</v>
      </c>
      <c r="W18" s="2" t="s">
        <v>14</v>
      </c>
      <c r="X18" s="2" t="s">
        <v>14</v>
      </c>
      <c r="Y18" s="2" t="s">
        <v>14</v>
      </c>
      <c r="Z18" s="2" t="s">
        <v>15</v>
      </c>
      <c r="AA18" s="2" t="s">
        <v>15</v>
      </c>
      <c r="AB18" s="2" t="s">
        <v>14</v>
      </c>
      <c r="AC18" s="2" t="s">
        <v>14</v>
      </c>
      <c r="AD18" s="2" t="s">
        <v>14</v>
      </c>
      <c r="AE18" s="2" t="s">
        <v>14</v>
      </c>
      <c r="AF18" s="2" t="s">
        <v>16</v>
      </c>
      <c r="AG18" s="8">
        <f t="shared" si="0"/>
        <v>22</v>
      </c>
      <c r="AH18" s="8">
        <f t="shared" si="1"/>
        <v>4</v>
      </c>
      <c r="AI18" s="8">
        <f t="shared" si="2"/>
        <v>4</v>
      </c>
      <c r="AJ18" s="8">
        <f t="shared" si="3"/>
        <v>0</v>
      </c>
      <c r="AK18" s="8">
        <f>COUNTIF(F18:AH18,"NV")</f>
        <v>0</v>
      </c>
    </row>
    <row r="20" spans="1:37" x14ac:dyDescent="0.3">
      <c r="A20" s="22" t="s">
        <v>37</v>
      </c>
      <c r="B20" s="22"/>
    </row>
    <row r="21" spans="1:37" x14ac:dyDescent="0.3">
      <c r="A21" s="22" t="s">
        <v>38</v>
      </c>
      <c r="B21" s="22"/>
      <c r="I21" s="23"/>
      <c r="J21" s="23"/>
    </row>
    <row r="22" spans="1:37" x14ac:dyDescent="0.3">
      <c r="A22" s="22" t="s">
        <v>36</v>
      </c>
      <c r="B22" s="22"/>
      <c r="C22" s="22"/>
    </row>
    <row r="23" spans="1:37" x14ac:dyDescent="0.3">
      <c r="A23" s="22" t="s">
        <v>40</v>
      </c>
      <c r="B23" s="22"/>
      <c r="C23" s="22"/>
      <c r="D23" s="22"/>
    </row>
    <row r="24" spans="1:37" x14ac:dyDescent="0.3">
      <c r="A24" s="22" t="s">
        <v>48</v>
      </c>
      <c r="B24" s="22"/>
      <c r="C24" s="22"/>
      <c r="D24" s="22"/>
    </row>
    <row r="25" spans="1:37" x14ac:dyDescent="0.3">
      <c r="A25" s="11" t="s">
        <v>50</v>
      </c>
      <c r="B25" s="11"/>
      <c r="C25" s="11"/>
      <c r="D25" s="11"/>
    </row>
    <row r="26" spans="1:37" x14ac:dyDescent="0.3">
      <c r="A26" s="22" t="s">
        <v>41</v>
      </c>
      <c r="B26" s="22"/>
    </row>
    <row r="27" spans="1:37" s="3" customFormat="1" ht="16.5" x14ac:dyDescent="0.25">
      <c r="A27" s="21" t="s">
        <v>17</v>
      </c>
      <c r="B27" s="21"/>
      <c r="C27" s="21"/>
      <c r="U27" s="21" t="s">
        <v>18</v>
      </c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</row>
    <row r="31" spans="1:37" s="4" customFormat="1" x14ac:dyDescent="0.3">
      <c r="A31" s="19" t="s">
        <v>8</v>
      </c>
      <c r="B31" s="19"/>
      <c r="C31" s="19"/>
      <c r="U31" s="19" t="s">
        <v>4</v>
      </c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</row>
  </sheetData>
  <mergeCells count="14">
    <mergeCell ref="A23:D23"/>
    <mergeCell ref="A26:B26"/>
    <mergeCell ref="A27:C27"/>
    <mergeCell ref="U27:AJ27"/>
    <mergeCell ref="A31:C31"/>
    <mergeCell ref="U31:AJ31"/>
    <mergeCell ref="A24:D24"/>
    <mergeCell ref="A22:C22"/>
    <mergeCell ref="A1:E1"/>
    <mergeCell ref="A2:E2"/>
    <mergeCell ref="A4:AJ4"/>
    <mergeCell ref="A20:B20"/>
    <mergeCell ref="A21:B21"/>
    <mergeCell ref="I21:J21"/>
  </mergeCells>
  <pageMargins left="0" right="0" top="0.35433070866141736" bottom="0.35433070866141736" header="0.31496062992125984" footer="0.31496062992125984"/>
  <pageSetup paperSize="9" scale="78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"/>
  <sheetViews>
    <sheetView topLeftCell="B1" workbookViewId="0">
      <selection activeCell="AM14" sqref="AM14"/>
    </sheetView>
  </sheetViews>
  <sheetFormatPr defaultRowHeight="18.75" x14ac:dyDescent="0.3"/>
  <cols>
    <col min="1" max="1" width="6.5703125" style="1" bestFit="1" customWidth="1"/>
    <col min="2" max="2" width="24.42578125" style="1" customWidth="1"/>
    <col min="3" max="9" width="5" style="1" bestFit="1" customWidth="1"/>
    <col min="10" max="11" width="4.85546875" style="1" bestFit="1" customWidth="1"/>
    <col min="12" max="20" width="4.140625" style="1" bestFit="1" customWidth="1"/>
    <col min="21" max="22" width="4.85546875" style="1" bestFit="1" customWidth="1"/>
    <col min="23" max="31" width="4.140625" style="1" bestFit="1" customWidth="1"/>
    <col min="32" max="33" width="4.140625" style="1" customWidth="1"/>
    <col min="34" max="34" width="5.140625" style="1" bestFit="1" customWidth="1"/>
    <col min="35" max="35" width="3.85546875" style="1" bestFit="1" customWidth="1"/>
    <col min="36" max="36" width="3.28515625" style="1" bestFit="1" customWidth="1"/>
    <col min="37" max="37" width="5.140625" style="1" bestFit="1" customWidth="1"/>
    <col min="38" max="38" width="5.28515625" style="1" hidden="1" customWidth="1"/>
    <col min="39" max="39" width="5.140625" style="1" bestFit="1" customWidth="1"/>
    <col min="40" max="16384" width="9.140625" style="1"/>
  </cols>
  <sheetData>
    <row r="1" spans="1:39" x14ac:dyDescent="0.3">
      <c r="A1" s="20" t="s">
        <v>0</v>
      </c>
      <c r="B1" s="20"/>
      <c r="C1" s="20"/>
      <c r="D1" s="20"/>
      <c r="E1" s="20"/>
    </row>
    <row r="2" spans="1:39" x14ac:dyDescent="0.3">
      <c r="A2" s="21" t="s">
        <v>1</v>
      </c>
      <c r="B2" s="21"/>
      <c r="C2" s="21"/>
      <c r="D2" s="21"/>
      <c r="E2" s="21"/>
    </row>
    <row r="3" spans="1:39" hidden="1" x14ac:dyDescent="0.3"/>
    <row r="4" spans="1:39" x14ac:dyDescent="0.3">
      <c r="A4" s="19" t="s">
        <v>42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9" s="4" customFormat="1" x14ac:dyDescent="0.3">
      <c r="A6" s="5" t="s">
        <v>2</v>
      </c>
      <c r="B6" s="5" t="s">
        <v>3</v>
      </c>
      <c r="C6" s="5">
        <v>1</v>
      </c>
      <c r="D6" s="6">
        <v>2</v>
      </c>
      <c r="E6" s="6">
        <v>3</v>
      </c>
      <c r="F6" s="6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>
        <v>14</v>
      </c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  <c r="X6" s="7">
        <v>22</v>
      </c>
      <c r="Y6" s="7">
        <v>23</v>
      </c>
      <c r="Z6" s="7">
        <v>24</v>
      </c>
      <c r="AA6" s="7">
        <v>25</v>
      </c>
      <c r="AB6" s="7">
        <v>26</v>
      </c>
      <c r="AC6" s="7">
        <v>27</v>
      </c>
      <c r="AD6" s="7">
        <v>28</v>
      </c>
      <c r="AE6" s="7">
        <v>29</v>
      </c>
      <c r="AF6" s="7">
        <v>30</v>
      </c>
      <c r="AG6" s="7">
        <v>31</v>
      </c>
      <c r="AH6" s="7" t="s">
        <v>20</v>
      </c>
      <c r="AI6" s="7" t="s">
        <v>16</v>
      </c>
      <c r="AJ6" s="7" t="s">
        <v>15</v>
      </c>
      <c r="AK6" s="7" t="s">
        <v>19</v>
      </c>
      <c r="AL6" s="10" t="s">
        <v>34</v>
      </c>
      <c r="AM6" s="10" t="s">
        <v>47</v>
      </c>
    </row>
    <row r="7" spans="1:39" x14ac:dyDescent="0.3">
      <c r="A7" s="2">
        <v>1</v>
      </c>
      <c r="B7" s="2" t="s">
        <v>4</v>
      </c>
      <c r="C7" s="2" t="s">
        <v>16</v>
      </c>
      <c r="D7" s="2" t="s">
        <v>15</v>
      </c>
      <c r="E7" s="2" t="s">
        <v>15</v>
      </c>
      <c r="F7" s="2" t="s">
        <v>14</v>
      </c>
      <c r="G7" s="2" t="s">
        <v>14</v>
      </c>
      <c r="H7" s="2" t="s">
        <v>14</v>
      </c>
      <c r="I7" s="2" t="s">
        <v>14</v>
      </c>
      <c r="J7" s="2" t="s">
        <v>16</v>
      </c>
      <c r="K7" s="2" t="s">
        <v>16</v>
      </c>
      <c r="L7" s="2" t="s">
        <v>14</v>
      </c>
      <c r="M7" s="2" t="s">
        <v>14</v>
      </c>
      <c r="N7" s="2" t="s">
        <v>14</v>
      </c>
      <c r="O7" s="2" t="s">
        <v>14</v>
      </c>
      <c r="P7" s="2" t="s">
        <v>14</v>
      </c>
      <c r="Q7" s="2" t="s">
        <v>15</v>
      </c>
      <c r="R7" s="2" t="s">
        <v>15</v>
      </c>
      <c r="S7" s="2" t="s">
        <v>14</v>
      </c>
      <c r="T7" s="2" t="s">
        <v>14</v>
      </c>
      <c r="U7" s="2" t="s">
        <v>14</v>
      </c>
      <c r="V7" s="2" t="s">
        <v>14</v>
      </c>
      <c r="W7" s="2" t="s">
        <v>14</v>
      </c>
      <c r="X7" s="2" t="s">
        <v>16</v>
      </c>
      <c r="Y7" s="2" t="s">
        <v>16</v>
      </c>
      <c r="Z7" s="2" t="s">
        <v>14</v>
      </c>
      <c r="AA7" s="2" t="s">
        <v>14</v>
      </c>
      <c r="AB7" s="2" t="s">
        <v>14</v>
      </c>
      <c r="AC7" s="2" t="s">
        <v>14</v>
      </c>
      <c r="AD7" s="2" t="s">
        <v>14</v>
      </c>
      <c r="AE7" s="2" t="s">
        <v>16</v>
      </c>
      <c r="AF7" s="2" t="s">
        <v>16</v>
      </c>
      <c r="AG7" s="2" t="s">
        <v>14</v>
      </c>
      <c r="AH7" s="8">
        <f t="shared" ref="AH7:AH18" si="0">COUNTIF(C7:AG7,"X")</f>
        <v>20</v>
      </c>
      <c r="AI7" s="8">
        <f>COUNTIF(C7:AG7,"T")</f>
        <v>7</v>
      </c>
      <c r="AJ7" s="8">
        <f>COUNTIF(C7:AG7,"N")</f>
        <v>4</v>
      </c>
      <c r="AK7" s="8">
        <f>COUNTIF(C7:AG7,"CT")</f>
        <v>0</v>
      </c>
      <c r="AL7" s="8">
        <f t="shared" ref="AL7" si="1">COUNTIF(D7:AH7,"CT")</f>
        <v>0</v>
      </c>
      <c r="AM7" s="8">
        <f>COUNTIF(C7:AI7,"NV")</f>
        <v>0</v>
      </c>
    </row>
    <row r="8" spans="1:39" x14ac:dyDescent="0.3">
      <c r="A8" s="2">
        <v>2</v>
      </c>
      <c r="B8" s="2" t="s">
        <v>5</v>
      </c>
      <c r="C8" s="2" t="s">
        <v>15</v>
      </c>
      <c r="D8" s="2" t="s">
        <v>16</v>
      </c>
      <c r="E8" s="2" t="s">
        <v>16</v>
      </c>
      <c r="F8" s="2" t="s">
        <v>14</v>
      </c>
      <c r="G8" s="2" t="s">
        <v>14</v>
      </c>
      <c r="H8" s="2" t="s">
        <v>14</v>
      </c>
      <c r="I8" s="2" t="s">
        <v>14</v>
      </c>
      <c r="J8" s="2" t="s">
        <v>15</v>
      </c>
      <c r="K8" s="2" t="s">
        <v>15</v>
      </c>
      <c r="L8" s="2" t="s">
        <v>14</v>
      </c>
      <c r="M8" s="2" t="s">
        <v>14</v>
      </c>
      <c r="N8" s="2" t="s">
        <v>14</v>
      </c>
      <c r="O8" s="2" t="s">
        <v>14</v>
      </c>
      <c r="P8" s="2" t="s">
        <v>14</v>
      </c>
      <c r="Q8" s="2" t="s">
        <v>16</v>
      </c>
      <c r="R8" s="2" t="s">
        <v>16</v>
      </c>
      <c r="S8" s="2" t="s">
        <v>14</v>
      </c>
      <c r="T8" s="2" t="s">
        <v>14</v>
      </c>
      <c r="U8" s="2" t="s">
        <v>14</v>
      </c>
      <c r="V8" s="2" t="s">
        <v>14</v>
      </c>
      <c r="W8" s="2" t="s">
        <v>14</v>
      </c>
      <c r="X8" s="2" t="s">
        <v>16</v>
      </c>
      <c r="Y8" s="2" t="s">
        <v>16</v>
      </c>
      <c r="Z8" s="2" t="s">
        <v>14</v>
      </c>
      <c r="AA8" s="2" t="s">
        <v>14</v>
      </c>
      <c r="AB8" s="2" t="s">
        <v>14</v>
      </c>
      <c r="AC8" s="2" t="s">
        <v>14</v>
      </c>
      <c r="AD8" s="2" t="s">
        <v>14</v>
      </c>
      <c r="AE8" s="2" t="s">
        <v>15</v>
      </c>
      <c r="AF8" s="2" t="s">
        <v>16</v>
      </c>
      <c r="AG8" s="2" t="s">
        <v>14</v>
      </c>
      <c r="AH8" s="8">
        <f t="shared" si="0"/>
        <v>20</v>
      </c>
      <c r="AI8" s="8">
        <f t="shared" ref="AI8:AI18" si="2">COUNTIF(C8:AG8,"T")</f>
        <v>7</v>
      </c>
      <c r="AJ8" s="8">
        <f t="shared" ref="AJ8:AJ18" si="3">COUNTIF(C8:AG8,"N")</f>
        <v>4</v>
      </c>
      <c r="AK8" s="8">
        <f t="shared" ref="AK8:AK18" si="4">COUNTIF(C8:AG8,"CT")</f>
        <v>0</v>
      </c>
      <c r="AL8" s="8">
        <f t="shared" ref="AL8:AL18" si="5">COUNTIF(C8:AH8,"ĐH")</f>
        <v>0</v>
      </c>
      <c r="AM8" s="8">
        <f t="shared" ref="AM8:AM18" si="6">COUNTIF(C8:AI8,"NV")</f>
        <v>0</v>
      </c>
    </row>
    <row r="9" spans="1:39" x14ac:dyDescent="0.3">
      <c r="A9" s="2">
        <v>3</v>
      </c>
      <c r="B9" s="2" t="s">
        <v>6</v>
      </c>
      <c r="C9" s="2" t="s">
        <v>15</v>
      </c>
      <c r="D9" s="2" t="s">
        <v>16</v>
      </c>
      <c r="E9" s="2" t="s">
        <v>16</v>
      </c>
      <c r="F9" s="2" t="s">
        <v>19</v>
      </c>
      <c r="G9" s="2" t="s">
        <v>19</v>
      </c>
      <c r="H9" s="2" t="s">
        <v>19</v>
      </c>
      <c r="I9" s="2" t="s">
        <v>14</v>
      </c>
      <c r="J9" s="2" t="s">
        <v>15</v>
      </c>
      <c r="K9" s="2" t="s">
        <v>15</v>
      </c>
      <c r="L9" s="2" t="s">
        <v>14</v>
      </c>
      <c r="M9" s="2" t="s">
        <v>19</v>
      </c>
      <c r="N9" s="2" t="s">
        <v>19</v>
      </c>
      <c r="O9" s="2" t="s">
        <v>19</v>
      </c>
      <c r="P9" s="2" t="s">
        <v>19</v>
      </c>
      <c r="Q9" s="2" t="s">
        <v>16</v>
      </c>
      <c r="R9" s="2" t="s">
        <v>16</v>
      </c>
      <c r="S9" s="2" t="s">
        <v>14</v>
      </c>
      <c r="T9" s="2" t="s">
        <v>14</v>
      </c>
      <c r="U9" s="2" t="s">
        <v>14</v>
      </c>
      <c r="V9" s="2" t="s">
        <v>14</v>
      </c>
      <c r="W9" s="2" t="s">
        <v>14</v>
      </c>
      <c r="X9" s="2" t="s">
        <v>16</v>
      </c>
      <c r="Y9" s="2" t="s">
        <v>16</v>
      </c>
      <c r="Z9" s="2" t="s">
        <v>14</v>
      </c>
      <c r="AA9" s="2" t="s">
        <v>14</v>
      </c>
      <c r="AB9" s="2" t="s">
        <v>14</v>
      </c>
      <c r="AC9" s="2" t="s">
        <v>14</v>
      </c>
      <c r="AD9" s="2" t="s">
        <v>14</v>
      </c>
      <c r="AE9" s="2" t="s">
        <v>15</v>
      </c>
      <c r="AF9" s="2" t="s">
        <v>16</v>
      </c>
      <c r="AG9" s="2" t="s">
        <v>14</v>
      </c>
      <c r="AH9" s="8">
        <f t="shared" si="0"/>
        <v>13</v>
      </c>
      <c r="AI9" s="8">
        <f t="shared" si="2"/>
        <v>7</v>
      </c>
      <c r="AJ9" s="8">
        <f t="shared" si="3"/>
        <v>4</v>
      </c>
      <c r="AK9" s="8">
        <f t="shared" si="4"/>
        <v>7</v>
      </c>
      <c r="AL9" s="8">
        <f t="shared" si="5"/>
        <v>0</v>
      </c>
      <c r="AM9" s="8">
        <f t="shared" si="6"/>
        <v>0</v>
      </c>
    </row>
    <row r="10" spans="1:39" x14ac:dyDescent="0.3">
      <c r="A10" s="2">
        <v>4</v>
      </c>
      <c r="B10" s="2" t="s">
        <v>7</v>
      </c>
      <c r="C10" s="2" t="s">
        <v>16</v>
      </c>
      <c r="D10" s="2" t="s">
        <v>15</v>
      </c>
      <c r="E10" s="2" t="s">
        <v>15</v>
      </c>
      <c r="F10" s="2" t="s">
        <v>19</v>
      </c>
      <c r="G10" s="2" t="s">
        <v>19</v>
      </c>
      <c r="H10" s="2" t="s">
        <v>19</v>
      </c>
      <c r="I10" s="2" t="s">
        <v>14</v>
      </c>
      <c r="J10" s="2" t="s">
        <v>16</v>
      </c>
      <c r="K10" s="2" t="s">
        <v>16</v>
      </c>
      <c r="L10" s="2" t="s">
        <v>14</v>
      </c>
      <c r="M10" s="2" t="s">
        <v>19</v>
      </c>
      <c r="N10" s="2" t="s">
        <v>19</v>
      </c>
      <c r="O10" s="2" t="s">
        <v>19</v>
      </c>
      <c r="P10" s="2" t="s">
        <v>19</v>
      </c>
      <c r="Q10" s="2" t="s">
        <v>15</v>
      </c>
      <c r="R10" s="2" t="s">
        <v>15</v>
      </c>
      <c r="S10" s="2" t="s">
        <v>14</v>
      </c>
      <c r="T10" s="2" t="s">
        <v>14</v>
      </c>
      <c r="U10" s="2" t="s">
        <v>14</v>
      </c>
      <c r="V10" s="2" t="s">
        <v>14</v>
      </c>
      <c r="W10" s="2" t="s">
        <v>14</v>
      </c>
      <c r="X10" s="2" t="s">
        <v>16</v>
      </c>
      <c r="Y10" s="2" t="s">
        <v>16</v>
      </c>
      <c r="Z10" s="2" t="s">
        <v>14</v>
      </c>
      <c r="AA10" s="2" t="s">
        <v>14</v>
      </c>
      <c r="AB10" s="2" t="s">
        <v>14</v>
      </c>
      <c r="AC10" s="2" t="s">
        <v>14</v>
      </c>
      <c r="AD10" s="2" t="s">
        <v>14</v>
      </c>
      <c r="AE10" s="2" t="s">
        <v>16</v>
      </c>
      <c r="AF10" s="2" t="s">
        <v>16</v>
      </c>
      <c r="AG10" s="2" t="s">
        <v>14</v>
      </c>
      <c r="AH10" s="8">
        <f t="shared" si="0"/>
        <v>13</v>
      </c>
      <c r="AI10" s="8">
        <f t="shared" si="2"/>
        <v>7</v>
      </c>
      <c r="AJ10" s="8">
        <f t="shared" si="3"/>
        <v>4</v>
      </c>
      <c r="AK10" s="8">
        <f t="shared" si="4"/>
        <v>7</v>
      </c>
      <c r="AL10" s="8">
        <f t="shared" si="5"/>
        <v>0</v>
      </c>
      <c r="AM10" s="8">
        <f t="shared" si="6"/>
        <v>0</v>
      </c>
    </row>
    <row r="11" spans="1:39" x14ac:dyDescent="0.3">
      <c r="A11" s="2">
        <v>5</v>
      </c>
      <c r="B11" s="2" t="s">
        <v>8</v>
      </c>
      <c r="C11" s="2" t="s">
        <v>47</v>
      </c>
      <c r="D11" s="2" t="s">
        <v>47</v>
      </c>
      <c r="E11" s="2" t="s">
        <v>47</v>
      </c>
      <c r="F11" s="2" t="s">
        <v>47</v>
      </c>
      <c r="G11" s="2" t="s">
        <v>47</v>
      </c>
      <c r="H11" s="2" t="s">
        <v>47</v>
      </c>
      <c r="I11" s="2" t="s">
        <v>47</v>
      </c>
      <c r="J11" s="2" t="s">
        <v>16</v>
      </c>
      <c r="K11" s="2" t="s">
        <v>16</v>
      </c>
      <c r="L11" s="2" t="s">
        <v>14</v>
      </c>
      <c r="M11" s="2" t="s">
        <v>14</v>
      </c>
      <c r="N11" s="2" t="s">
        <v>14</v>
      </c>
      <c r="O11" s="2" t="s">
        <v>14</v>
      </c>
      <c r="P11" s="2" t="s">
        <v>14</v>
      </c>
      <c r="Q11" s="2" t="s">
        <v>15</v>
      </c>
      <c r="R11" s="2" t="s">
        <v>15</v>
      </c>
      <c r="S11" s="2" t="s">
        <v>14</v>
      </c>
      <c r="T11" s="2" t="s">
        <v>14</v>
      </c>
      <c r="U11" s="2" t="s">
        <v>14</v>
      </c>
      <c r="V11" s="2" t="s">
        <v>14</v>
      </c>
      <c r="W11" s="2" t="s">
        <v>14</v>
      </c>
      <c r="X11" s="2" t="s">
        <v>16</v>
      </c>
      <c r="Y11" s="2" t="s">
        <v>16</v>
      </c>
      <c r="Z11" s="2" t="s">
        <v>14</v>
      </c>
      <c r="AA11" s="2" t="s">
        <v>14</v>
      </c>
      <c r="AB11" s="2" t="s">
        <v>14</v>
      </c>
      <c r="AC11" s="2" t="s">
        <v>14</v>
      </c>
      <c r="AD11" s="2" t="s">
        <v>14</v>
      </c>
      <c r="AE11" s="2" t="s">
        <v>16</v>
      </c>
      <c r="AF11" s="2" t="s">
        <v>16</v>
      </c>
      <c r="AG11" s="2" t="s">
        <v>14</v>
      </c>
      <c r="AH11" s="8">
        <f t="shared" si="0"/>
        <v>16</v>
      </c>
      <c r="AI11" s="8">
        <f t="shared" si="2"/>
        <v>6</v>
      </c>
      <c r="AJ11" s="8">
        <f t="shared" si="3"/>
        <v>2</v>
      </c>
      <c r="AK11" s="8">
        <f t="shared" si="4"/>
        <v>0</v>
      </c>
      <c r="AL11" s="8">
        <f t="shared" si="5"/>
        <v>0</v>
      </c>
      <c r="AM11" s="8">
        <f t="shared" si="6"/>
        <v>7</v>
      </c>
    </row>
    <row r="12" spans="1:39" x14ac:dyDescent="0.3">
      <c r="A12" s="2">
        <v>6</v>
      </c>
      <c r="B12" s="2" t="s">
        <v>9</v>
      </c>
      <c r="C12" s="2" t="s">
        <v>15</v>
      </c>
      <c r="D12" s="2" t="s">
        <v>16</v>
      </c>
      <c r="E12" s="2" t="s">
        <v>16</v>
      </c>
      <c r="F12" s="2" t="s">
        <v>14</v>
      </c>
      <c r="G12" s="2" t="s">
        <v>14</v>
      </c>
      <c r="H12" s="2" t="s">
        <v>14</v>
      </c>
      <c r="I12" s="2" t="s">
        <v>14</v>
      </c>
      <c r="J12" s="2" t="s">
        <v>15</v>
      </c>
      <c r="K12" s="2" t="s">
        <v>15</v>
      </c>
      <c r="L12" s="2" t="s">
        <v>14</v>
      </c>
      <c r="M12" s="2" t="s">
        <v>14</v>
      </c>
      <c r="N12" s="2" t="s">
        <v>14</v>
      </c>
      <c r="O12" s="2" t="s">
        <v>14</v>
      </c>
      <c r="P12" s="2" t="s">
        <v>14</v>
      </c>
      <c r="Q12" s="2" t="s">
        <v>16</v>
      </c>
      <c r="R12" s="2" t="s">
        <v>16</v>
      </c>
      <c r="S12" s="2" t="s">
        <v>14</v>
      </c>
      <c r="T12" s="2" t="s">
        <v>14</v>
      </c>
      <c r="U12" s="2" t="s">
        <v>14</v>
      </c>
      <c r="V12" s="2" t="s">
        <v>14</v>
      </c>
      <c r="W12" s="2" t="s">
        <v>14</v>
      </c>
      <c r="X12" s="2" t="s">
        <v>16</v>
      </c>
      <c r="Y12" s="2" t="s">
        <v>16</v>
      </c>
      <c r="Z12" s="2" t="s">
        <v>14</v>
      </c>
      <c r="AA12" s="2" t="s">
        <v>14</v>
      </c>
      <c r="AB12" s="2" t="s">
        <v>14</v>
      </c>
      <c r="AC12" s="2" t="s">
        <v>14</v>
      </c>
      <c r="AD12" s="2" t="s">
        <v>14</v>
      </c>
      <c r="AE12" s="2" t="s">
        <v>15</v>
      </c>
      <c r="AF12" s="2" t="s">
        <v>16</v>
      </c>
      <c r="AG12" s="2" t="s">
        <v>14</v>
      </c>
      <c r="AH12" s="8">
        <f t="shared" si="0"/>
        <v>20</v>
      </c>
      <c r="AI12" s="8">
        <f t="shared" si="2"/>
        <v>7</v>
      </c>
      <c r="AJ12" s="8">
        <f t="shared" si="3"/>
        <v>4</v>
      </c>
      <c r="AK12" s="8">
        <f t="shared" si="4"/>
        <v>0</v>
      </c>
      <c r="AL12" s="8">
        <f t="shared" si="5"/>
        <v>0</v>
      </c>
      <c r="AM12" s="8">
        <f t="shared" si="6"/>
        <v>0</v>
      </c>
    </row>
    <row r="13" spans="1:39" x14ac:dyDescent="0.3">
      <c r="A13" s="2">
        <v>7</v>
      </c>
      <c r="B13" s="2" t="s">
        <v>10</v>
      </c>
      <c r="C13" s="2" t="s">
        <v>16</v>
      </c>
      <c r="D13" s="2" t="s">
        <v>15</v>
      </c>
      <c r="E13" s="2" t="s">
        <v>15</v>
      </c>
      <c r="F13" s="2" t="s">
        <v>14</v>
      </c>
      <c r="G13" s="2" t="s">
        <v>14</v>
      </c>
      <c r="H13" s="2" t="s">
        <v>14</v>
      </c>
      <c r="I13" s="2" t="s">
        <v>14</v>
      </c>
      <c r="J13" s="2" t="s">
        <v>16</v>
      </c>
      <c r="K13" s="2" t="s">
        <v>16</v>
      </c>
      <c r="L13" s="2" t="s">
        <v>14</v>
      </c>
      <c r="M13" s="2" t="s">
        <v>14</v>
      </c>
      <c r="N13" s="2" t="s">
        <v>14</v>
      </c>
      <c r="O13" s="2" t="s">
        <v>14</v>
      </c>
      <c r="P13" s="2" t="s">
        <v>14</v>
      </c>
      <c r="Q13" s="2" t="s">
        <v>15</v>
      </c>
      <c r="R13" s="2" t="s">
        <v>15</v>
      </c>
      <c r="S13" s="2" t="s">
        <v>14</v>
      </c>
      <c r="T13" s="2" t="s">
        <v>14</v>
      </c>
      <c r="U13" s="2" t="s">
        <v>14</v>
      </c>
      <c r="V13" s="2" t="s">
        <v>14</v>
      </c>
      <c r="W13" s="2" t="s">
        <v>14</v>
      </c>
      <c r="X13" s="2" t="s">
        <v>16</v>
      </c>
      <c r="Y13" s="2" t="s">
        <v>16</v>
      </c>
      <c r="Z13" s="2" t="s">
        <v>14</v>
      </c>
      <c r="AA13" s="2" t="s">
        <v>14</v>
      </c>
      <c r="AB13" s="2" t="s">
        <v>14</v>
      </c>
      <c r="AC13" s="2" t="s">
        <v>14</v>
      </c>
      <c r="AD13" s="2" t="s">
        <v>14</v>
      </c>
      <c r="AE13" s="2" t="s">
        <v>16</v>
      </c>
      <c r="AF13" s="2" t="s">
        <v>16</v>
      </c>
      <c r="AG13" s="2" t="s">
        <v>14</v>
      </c>
      <c r="AH13" s="8">
        <f t="shared" si="0"/>
        <v>20</v>
      </c>
      <c r="AI13" s="8">
        <f t="shared" si="2"/>
        <v>7</v>
      </c>
      <c r="AJ13" s="8">
        <f t="shared" si="3"/>
        <v>4</v>
      </c>
      <c r="AK13" s="8">
        <f t="shared" si="4"/>
        <v>0</v>
      </c>
      <c r="AL13" s="8">
        <f t="shared" si="5"/>
        <v>0</v>
      </c>
      <c r="AM13" s="8">
        <f t="shared" si="6"/>
        <v>0</v>
      </c>
    </row>
    <row r="14" spans="1:39" x14ac:dyDescent="0.3">
      <c r="A14" s="2">
        <v>8</v>
      </c>
      <c r="B14" s="2" t="s">
        <v>11</v>
      </c>
      <c r="C14" s="2" t="s">
        <v>15</v>
      </c>
      <c r="D14" s="2" t="s">
        <v>16</v>
      </c>
      <c r="E14" s="2" t="s">
        <v>16</v>
      </c>
      <c r="F14" s="2" t="s">
        <v>14</v>
      </c>
      <c r="G14" s="2" t="s">
        <v>14</v>
      </c>
      <c r="H14" s="2" t="s">
        <v>14</v>
      </c>
      <c r="I14" s="2" t="s">
        <v>14</v>
      </c>
      <c r="J14" s="2" t="s">
        <v>15</v>
      </c>
      <c r="K14" s="2" t="s">
        <v>15</v>
      </c>
      <c r="L14" s="2" t="s">
        <v>14</v>
      </c>
      <c r="M14" s="2" t="s">
        <v>14</v>
      </c>
      <c r="N14" s="2" t="s">
        <v>14</v>
      </c>
      <c r="O14" s="2" t="s">
        <v>14</v>
      </c>
      <c r="P14" s="2" t="s">
        <v>14</v>
      </c>
      <c r="Q14" s="2" t="s">
        <v>16</v>
      </c>
      <c r="R14" s="2" t="s">
        <v>16</v>
      </c>
      <c r="S14" s="2" t="s">
        <v>14</v>
      </c>
      <c r="T14" s="2" t="s">
        <v>14</v>
      </c>
      <c r="U14" s="2" t="s">
        <v>14</v>
      </c>
      <c r="V14" s="2" t="s">
        <v>14</v>
      </c>
      <c r="W14" s="2" t="s">
        <v>14</v>
      </c>
      <c r="X14" s="2" t="s">
        <v>16</v>
      </c>
      <c r="Y14" s="2" t="s">
        <v>16</v>
      </c>
      <c r="Z14" s="2" t="s">
        <v>14</v>
      </c>
      <c r="AA14" s="2" t="s">
        <v>14</v>
      </c>
      <c r="AB14" s="2" t="s">
        <v>14</v>
      </c>
      <c r="AC14" s="2" t="s">
        <v>14</v>
      </c>
      <c r="AD14" s="2" t="s">
        <v>14</v>
      </c>
      <c r="AE14" s="2" t="s">
        <v>15</v>
      </c>
      <c r="AF14" s="2" t="s">
        <v>16</v>
      </c>
      <c r="AG14" s="2" t="s">
        <v>14</v>
      </c>
      <c r="AH14" s="8">
        <f t="shared" si="0"/>
        <v>20</v>
      </c>
      <c r="AI14" s="8">
        <f t="shared" si="2"/>
        <v>7</v>
      </c>
      <c r="AJ14" s="8">
        <f t="shared" si="3"/>
        <v>4</v>
      </c>
      <c r="AK14" s="8">
        <f t="shared" si="4"/>
        <v>0</v>
      </c>
      <c r="AL14" s="8">
        <f t="shared" si="5"/>
        <v>0</v>
      </c>
      <c r="AM14" s="8">
        <f t="shared" si="6"/>
        <v>0</v>
      </c>
    </row>
    <row r="15" spans="1:39" x14ac:dyDescent="0.3">
      <c r="A15" s="2">
        <v>9</v>
      </c>
      <c r="B15" s="2" t="s">
        <v>12</v>
      </c>
      <c r="C15" s="2" t="s">
        <v>15</v>
      </c>
      <c r="D15" s="2" t="s">
        <v>16</v>
      </c>
      <c r="E15" s="2" t="s">
        <v>16</v>
      </c>
      <c r="F15" s="2" t="s">
        <v>19</v>
      </c>
      <c r="G15" s="2" t="s">
        <v>19</v>
      </c>
      <c r="H15" s="2" t="s">
        <v>19</v>
      </c>
      <c r="I15" s="2" t="s">
        <v>14</v>
      </c>
      <c r="J15" s="2" t="s">
        <v>15</v>
      </c>
      <c r="K15" s="2" t="s">
        <v>15</v>
      </c>
      <c r="L15" s="2" t="s">
        <v>14</v>
      </c>
      <c r="M15" s="2" t="s">
        <v>19</v>
      </c>
      <c r="N15" s="2" t="s">
        <v>19</v>
      </c>
      <c r="O15" s="2" t="s">
        <v>19</v>
      </c>
      <c r="P15" s="2" t="s">
        <v>19</v>
      </c>
      <c r="Q15" s="2" t="s">
        <v>16</v>
      </c>
      <c r="R15" s="2" t="s">
        <v>16</v>
      </c>
      <c r="S15" s="2" t="s">
        <v>14</v>
      </c>
      <c r="T15" s="2" t="s">
        <v>14</v>
      </c>
      <c r="U15" s="2" t="s">
        <v>14</v>
      </c>
      <c r="V15" s="2" t="s">
        <v>14</v>
      </c>
      <c r="W15" s="2" t="s">
        <v>14</v>
      </c>
      <c r="X15" s="2" t="s">
        <v>16</v>
      </c>
      <c r="Y15" s="2" t="s">
        <v>16</v>
      </c>
      <c r="Z15" s="2" t="s">
        <v>14</v>
      </c>
      <c r="AA15" s="2" t="s">
        <v>14</v>
      </c>
      <c r="AB15" s="2" t="s">
        <v>14</v>
      </c>
      <c r="AC15" s="2" t="s">
        <v>14</v>
      </c>
      <c r="AD15" s="2" t="s">
        <v>14</v>
      </c>
      <c r="AE15" s="2" t="s">
        <v>15</v>
      </c>
      <c r="AF15" s="2" t="s">
        <v>16</v>
      </c>
      <c r="AG15" s="2" t="s">
        <v>14</v>
      </c>
      <c r="AH15" s="8">
        <f t="shared" si="0"/>
        <v>13</v>
      </c>
      <c r="AI15" s="8">
        <f t="shared" si="2"/>
        <v>7</v>
      </c>
      <c r="AJ15" s="8">
        <f t="shared" si="3"/>
        <v>4</v>
      </c>
      <c r="AK15" s="8">
        <f t="shared" si="4"/>
        <v>7</v>
      </c>
      <c r="AL15" s="8">
        <f t="shared" si="5"/>
        <v>0</v>
      </c>
      <c r="AM15" s="8">
        <f t="shared" si="6"/>
        <v>0</v>
      </c>
    </row>
    <row r="16" spans="1:39" x14ac:dyDescent="0.3">
      <c r="A16" s="2">
        <v>10</v>
      </c>
      <c r="B16" s="2" t="s">
        <v>13</v>
      </c>
      <c r="C16" s="2" t="s">
        <v>16</v>
      </c>
      <c r="D16" s="2" t="s">
        <v>15</v>
      </c>
      <c r="E16" s="2" t="s">
        <v>15</v>
      </c>
      <c r="F16" s="2" t="s">
        <v>14</v>
      </c>
      <c r="G16" s="2" t="s">
        <v>14</v>
      </c>
      <c r="H16" s="2" t="s">
        <v>14</v>
      </c>
      <c r="I16" s="2" t="s">
        <v>14</v>
      </c>
      <c r="J16" s="2" t="s">
        <v>16</v>
      </c>
      <c r="K16" s="2" t="s">
        <v>16</v>
      </c>
      <c r="L16" s="2" t="s">
        <v>14</v>
      </c>
      <c r="M16" s="2" t="s">
        <v>14</v>
      </c>
      <c r="N16" s="2" t="s">
        <v>14</v>
      </c>
      <c r="O16" s="2" t="s">
        <v>14</v>
      </c>
      <c r="P16" s="2" t="s">
        <v>14</v>
      </c>
      <c r="Q16" s="2" t="s">
        <v>15</v>
      </c>
      <c r="R16" s="2" t="s">
        <v>15</v>
      </c>
      <c r="S16" s="2" t="s">
        <v>14</v>
      </c>
      <c r="T16" s="2" t="s">
        <v>14</v>
      </c>
      <c r="U16" s="2" t="s">
        <v>14</v>
      </c>
      <c r="V16" s="2" t="s">
        <v>14</v>
      </c>
      <c r="W16" s="2" t="s">
        <v>14</v>
      </c>
      <c r="X16" s="2" t="s">
        <v>16</v>
      </c>
      <c r="Y16" s="2" t="s">
        <v>16</v>
      </c>
      <c r="Z16" s="2" t="s">
        <v>14</v>
      </c>
      <c r="AA16" s="2" t="s">
        <v>14</v>
      </c>
      <c r="AB16" s="2" t="s">
        <v>14</v>
      </c>
      <c r="AC16" s="2" t="s">
        <v>14</v>
      </c>
      <c r="AD16" s="2" t="s">
        <v>14</v>
      </c>
      <c r="AE16" s="2" t="s">
        <v>16</v>
      </c>
      <c r="AF16" s="2" t="s">
        <v>16</v>
      </c>
      <c r="AG16" s="2" t="s">
        <v>14</v>
      </c>
      <c r="AH16" s="8">
        <f t="shared" si="0"/>
        <v>20</v>
      </c>
      <c r="AI16" s="8">
        <f t="shared" si="2"/>
        <v>7</v>
      </c>
      <c r="AJ16" s="8">
        <f t="shared" si="3"/>
        <v>4</v>
      </c>
      <c r="AK16" s="8">
        <f t="shared" si="4"/>
        <v>0</v>
      </c>
      <c r="AL16" s="8">
        <f t="shared" si="5"/>
        <v>0</v>
      </c>
      <c r="AM16" s="8">
        <f t="shared" si="6"/>
        <v>0</v>
      </c>
    </row>
    <row r="17" spans="1:39" x14ac:dyDescent="0.3">
      <c r="A17" s="2">
        <v>11</v>
      </c>
      <c r="B17" s="8" t="s">
        <v>23</v>
      </c>
      <c r="C17" s="2" t="s">
        <v>15</v>
      </c>
      <c r="D17" s="2" t="s">
        <v>16</v>
      </c>
      <c r="E17" s="2" t="s">
        <v>16</v>
      </c>
      <c r="F17" s="2" t="s">
        <v>19</v>
      </c>
      <c r="G17" s="2" t="s">
        <v>19</v>
      </c>
      <c r="H17" s="2" t="s">
        <v>19</v>
      </c>
      <c r="I17" s="2" t="s">
        <v>14</v>
      </c>
      <c r="J17" s="2" t="s">
        <v>15</v>
      </c>
      <c r="K17" s="2" t="s">
        <v>15</v>
      </c>
      <c r="L17" s="2" t="s">
        <v>14</v>
      </c>
      <c r="M17" s="2" t="s">
        <v>19</v>
      </c>
      <c r="N17" s="2" t="s">
        <v>19</v>
      </c>
      <c r="O17" s="2" t="s">
        <v>19</v>
      </c>
      <c r="P17" s="2" t="s">
        <v>19</v>
      </c>
      <c r="Q17" s="2" t="s">
        <v>16</v>
      </c>
      <c r="R17" s="2" t="s">
        <v>16</v>
      </c>
      <c r="S17" s="2" t="s">
        <v>14</v>
      </c>
      <c r="T17" s="2" t="s">
        <v>14</v>
      </c>
      <c r="U17" s="2" t="s">
        <v>14</v>
      </c>
      <c r="V17" s="2" t="s">
        <v>14</v>
      </c>
      <c r="W17" s="2" t="s">
        <v>14</v>
      </c>
      <c r="X17" s="2" t="s">
        <v>16</v>
      </c>
      <c r="Y17" s="2" t="s">
        <v>16</v>
      </c>
      <c r="Z17" s="2" t="s">
        <v>14</v>
      </c>
      <c r="AA17" s="2" t="s">
        <v>14</v>
      </c>
      <c r="AB17" s="2" t="s">
        <v>14</v>
      </c>
      <c r="AC17" s="2" t="s">
        <v>14</v>
      </c>
      <c r="AD17" s="2" t="s">
        <v>14</v>
      </c>
      <c r="AE17" s="2" t="s">
        <v>15</v>
      </c>
      <c r="AF17" s="2" t="s">
        <v>16</v>
      </c>
      <c r="AG17" s="2" t="s">
        <v>14</v>
      </c>
      <c r="AH17" s="8">
        <f t="shared" si="0"/>
        <v>13</v>
      </c>
      <c r="AI17" s="8">
        <f t="shared" si="2"/>
        <v>7</v>
      </c>
      <c r="AJ17" s="8">
        <f t="shared" si="3"/>
        <v>4</v>
      </c>
      <c r="AK17" s="8">
        <f t="shared" si="4"/>
        <v>7</v>
      </c>
      <c r="AL17" s="8">
        <f t="shared" si="5"/>
        <v>0</v>
      </c>
      <c r="AM17" s="8">
        <f t="shared" si="6"/>
        <v>0</v>
      </c>
    </row>
    <row r="18" spans="1:39" x14ac:dyDescent="0.3">
      <c r="A18" s="2">
        <v>12</v>
      </c>
      <c r="B18" s="8" t="s">
        <v>24</v>
      </c>
      <c r="C18" s="2" t="s">
        <v>15</v>
      </c>
      <c r="D18" s="2" t="s">
        <v>16</v>
      </c>
      <c r="E18" s="2" t="s">
        <v>16</v>
      </c>
      <c r="F18" s="2" t="s">
        <v>14</v>
      </c>
      <c r="G18" s="2" t="s">
        <v>14</v>
      </c>
      <c r="H18" s="2" t="s">
        <v>14</v>
      </c>
      <c r="I18" s="2" t="s">
        <v>14</v>
      </c>
      <c r="J18" s="2" t="s">
        <v>15</v>
      </c>
      <c r="K18" s="2" t="s">
        <v>15</v>
      </c>
      <c r="L18" s="2" t="s">
        <v>14</v>
      </c>
      <c r="M18" s="2" t="s">
        <v>14</v>
      </c>
      <c r="N18" s="2" t="s">
        <v>14</v>
      </c>
      <c r="O18" s="2" t="s">
        <v>14</v>
      </c>
      <c r="P18" s="2" t="s">
        <v>14</v>
      </c>
      <c r="Q18" s="2" t="s">
        <v>16</v>
      </c>
      <c r="R18" s="2" t="s">
        <v>16</v>
      </c>
      <c r="S18" s="2" t="s">
        <v>14</v>
      </c>
      <c r="T18" s="2" t="s">
        <v>14</v>
      </c>
      <c r="U18" s="2" t="s">
        <v>14</v>
      </c>
      <c r="V18" s="2" t="s">
        <v>14</v>
      </c>
      <c r="W18" s="2" t="s">
        <v>14</v>
      </c>
      <c r="X18" s="2" t="s">
        <v>16</v>
      </c>
      <c r="Y18" s="2" t="s">
        <v>16</v>
      </c>
      <c r="Z18" s="2" t="s">
        <v>14</v>
      </c>
      <c r="AA18" s="2" t="s">
        <v>14</v>
      </c>
      <c r="AB18" s="2" t="s">
        <v>14</v>
      </c>
      <c r="AC18" s="2" t="s">
        <v>14</v>
      </c>
      <c r="AD18" s="2" t="s">
        <v>14</v>
      </c>
      <c r="AE18" s="2" t="s">
        <v>15</v>
      </c>
      <c r="AF18" s="2" t="s">
        <v>16</v>
      </c>
      <c r="AG18" s="2" t="s">
        <v>14</v>
      </c>
      <c r="AH18" s="8">
        <f t="shared" si="0"/>
        <v>20</v>
      </c>
      <c r="AI18" s="8">
        <f t="shared" si="2"/>
        <v>7</v>
      </c>
      <c r="AJ18" s="8">
        <f t="shared" si="3"/>
        <v>4</v>
      </c>
      <c r="AK18" s="8">
        <f t="shared" si="4"/>
        <v>0</v>
      </c>
      <c r="AL18" s="8">
        <f t="shared" si="5"/>
        <v>0</v>
      </c>
      <c r="AM18" s="8">
        <f t="shared" si="6"/>
        <v>0</v>
      </c>
    </row>
    <row r="20" spans="1:39" x14ac:dyDescent="0.3">
      <c r="A20" s="22" t="s">
        <v>37</v>
      </c>
      <c r="B20" s="22"/>
    </row>
    <row r="21" spans="1:39" x14ac:dyDescent="0.3">
      <c r="A21" s="22" t="s">
        <v>45</v>
      </c>
      <c r="B21" s="22"/>
      <c r="I21" s="23"/>
      <c r="J21" s="23"/>
    </row>
    <row r="22" spans="1:39" x14ac:dyDescent="0.3">
      <c r="A22" s="22" t="s">
        <v>43</v>
      </c>
      <c r="B22" s="22"/>
      <c r="C22" s="22"/>
    </row>
    <row r="23" spans="1:39" x14ac:dyDescent="0.3">
      <c r="A23" s="22" t="s">
        <v>44</v>
      </c>
      <c r="B23" s="22"/>
      <c r="C23" s="22"/>
      <c r="D23" s="22"/>
    </row>
    <row r="24" spans="1:39" x14ac:dyDescent="0.3">
      <c r="A24" s="22" t="s">
        <v>51</v>
      </c>
      <c r="B24" s="22"/>
      <c r="C24" s="22"/>
      <c r="D24" s="22"/>
    </row>
    <row r="25" spans="1:39" x14ac:dyDescent="0.3">
      <c r="A25" s="22" t="s">
        <v>25</v>
      </c>
      <c r="B25" s="22"/>
    </row>
    <row r="26" spans="1:39" s="3" customFormat="1" ht="16.5" x14ac:dyDescent="0.25">
      <c r="A26" s="21" t="s">
        <v>17</v>
      </c>
      <c r="B26" s="21"/>
      <c r="C26" s="21"/>
      <c r="U26" s="21" t="s">
        <v>18</v>
      </c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</row>
    <row r="30" spans="1:39" s="4" customFormat="1" x14ac:dyDescent="0.3">
      <c r="A30" s="19" t="s">
        <v>8</v>
      </c>
      <c r="B30" s="19"/>
      <c r="C30" s="19"/>
      <c r="U30" s="19" t="s">
        <v>4</v>
      </c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</sheetData>
  <mergeCells count="14">
    <mergeCell ref="A1:E1"/>
    <mergeCell ref="A2:E2"/>
    <mergeCell ref="A4:AK4"/>
    <mergeCell ref="A20:B20"/>
    <mergeCell ref="A21:B21"/>
    <mergeCell ref="I21:J21"/>
    <mergeCell ref="A30:C30"/>
    <mergeCell ref="U30:AK30"/>
    <mergeCell ref="A22:C22"/>
    <mergeCell ref="A23:D23"/>
    <mergeCell ref="A24:D24"/>
    <mergeCell ref="A25:B25"/>
    <mergeCell ref="A26:C26"/>
    <mergeCell ref="U26:AK26"/>
  </mergeCells>
  <pageMargins left="0" right="0" top="0.35433070866141736" bottom="0.35433070866141736" header="0.31496062992125984" footer="0.31496062992125984"/>
  <pageSetup paperSize="9" scale="7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topLeftCell="A5" workbookViewId="0">
      <selection activeCell="AB7" sqref="AB7:AC18"/>
    </sheetView>
  </sheetViews>
  <sheetFormatPr defaultRowHeight="18.75" x14ac:dyDescent="0.3"/>
  <cols>
    <col min="1" max="1" width="6.5703125" style="1" bestFit="1" customWidth="1"/>
    <col min="2" max="2" width="24.42578125" style="1" customWidth="1"/>
    <col min="3" max="5" width="4.85546875" style="1" bestFit="1" customWidth="1"/>
    <col min="6" max="8" width="3.140625" style="1" bestFit="1" customWidth="1"/>
    <col min="9" max="10" width="4.85546875" style="1" bestFit="1" customWidth="1"/>
    <col min="11" max="11" width="3.140625" style="1" bestFit="1" customWidth="1"/>
    <col min="12" max="16" width="4.140625" style="1" bestFit="1" customWidth="1"/>
    <col min="17" max="17" width="4.85546875" style="1" bestFit="1" customWidth="1"/>
    <col min="18" max="24" width="4.140625" style="1" bestFit="1" customWidth="1"/>
    <col min="25" max="27" width="4.85546875" style="1" bestFit="1" customWidth="1"/>
    <col min="28" max="31" width="4.140625" style="1" bestFit="1" customWidth="1"/>
    <col min="32" max="32" width="4.140625" style="1" customWidth="1"/>
    <col min="33" max="33" width="5.140625" style="1" bestFit="1" customWidth="1"/>
    <col min="34" max="34" width="3.85546875" style="1" bestFit="1" customWidth="1"/>
    <col min="35" max="35" width="3.28515625" style="1" bestFit="1" customWidth="1"/>
    <col min="36" max="36" width="5.140625" style="1" bestFit="1" customWidth="1"/>
    <col min="37" max="37" width="5.28515625" style="1" hidden="1" customWidth="1"/>
    <col min="38" max="16384" width="9.140625" style="1"/>
  </cols>
  <sheetData>
    <row r="1" spans="1:37" x14ac:dyDescent="0.3">
      <c r="A1" s="20" t="s">
        <v>0</v>
      </c>
      <c r="B1" s="20"/>
      <c r="C1" s="20"/>
      <c r="D1" s="20"/>
      <c r="E1" s="20"/>
    </row>
    <row r="2" spans="1:37" x14ac:dyDescent="0.3">
      <c r="A2" s="21" t="s">
        <v>1</v>
      </c>
      <c r="B2" s="21"/>
      <c r="C2" s="21"/>
      <c r="D2" s="21"/>
      <c r="E2" s="21"/>
    </row>
    <row r="3" spans="1:37" hidden="1" x14ac:dyDescent="0.3"/>
    <row r="4" spans="1:37" x14ac:dyDescent="0.3">
      <c r="A4" s="19" t="s">
        <v>46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6" spans="1:37" s="4" customFormat="1" x14ac:dyDescent="0.3">
      <c r="A6" s="5" t="s">
        <v>2</v>
      </c>
      <c r="B6" s="5" t="s">
        <v>3</v>
      </c>
      <c r="C6" s="5">
        <v>1</v>
      </c>
      <c r="D6" s="6">
        <v>2</v>
      </c>
      <c r="E6" s="6">
        <v>3</v>
      </c>
      <c r="F6" s="6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>
        <v>14</v>
      </c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  <c r="X6" s="7">
        <v>22</v>
      </c>
      <c r="Y6" s="7">
        <v>23</v>
      </c>
      <c r="Z6" s="7">
        <v>24</v>
      </c>
      <c r="AA6" s="7">
        <v>25</v>
      </c>
      <c r="AB6" s="7">
        <v>26</v>
      </c>
      <c r="AC6" s="7">
        <v>27</v>
      </c>
      <c r="AD6" s="7">
        <v>28</v>
      </c>
      <c r="AE6" s="7">
        <v>29</v>
      </c>
      <c r="AF6" s="7">
        <v>30</v>
      </c>
      <c r="AG6" s="7" t="s">
        <v>20</v>
      </c>
      <c r="AH6" s="7" t="s">
        <v>16</v>
      </c>
      <c r="AI6" s="7" t="s">
        <v>15</v>
      </c>
      <c r="AJ6" s="7" t="s">
        <v>19</v>
      </c>
      <c r="AK6" s="10" t="s">
        <v>34</v>
      </c>
    </row>
    <row r="7" spans="1:37" x14ac:dyDescent="0.3">
      <c r="A7" s="2">
        <v>1</v>
      </c>
      <c r="B7" s="2" t="s">
        <v>4</v>
      </c>
      <c r="C7" s="2" t="s">
        <v>19</v>
      </c>
      <c r="D7" s="2" t="s">
        <v>19</v>
      </c>
      <c r="E7" s="2" t="s">
        <v>14</v>
      </c>
      <c r="F7" s="2" t="s">
        <v>14</v>
      </c>
      <c r="G7" s="2" t="s">
        <v>15</v>
      </c>
      <c r="H7" s="2" t="s">
        <v>15</v>
      </c>
      <c r="I7" s="2" t="s">
        <v>14</v>
      </c>
      <c r="J7" s="2" t="s">
        <v>19</v>
      </c>
      <c r="K7" s="2" t="s">
        <v>19</v>
      </c>
      <c r="L7" s="2" t="s">
        <v>19</v>
      </c>
      <c r="M7" s="2" t="s">
        <v>14</v>
      </c>
      <c r="N7" s="2" t="s">
        <v>16</v>
      </c>
      <c r="O7" s="2" t="s">
        <v>16</v>
      </c>
      <c r="P7" s="2" t="s">
        <v>14</v>
      </c>
      <c r="Q7" s="2" t="s">
        <v>14</v>
      </c>
      <c r="R7" s="2" t="s">
        <v>14</v>
      </c>
      <c r="S7" s="2" t="s">
        <v>14</v>
      </c>
      <c r="T7" s="2" t="s">
        <v>14</v>
      </c>
      <c r="U7" s="2" t="s">
        <v>15</v>
      </c>
      <c r="V7" s="2" t="s">
        <v>15</v>
      </c>
      <c r="W7" s="2" t="s">
        <v>14</v>
      </c>
      <c r="X7" s="2" t="s">
        <v>14</v>
      </c>
      <c r="Y7" s="2" t="s">
        <v>14</v>
      </c>
      <c r="Z7" s="2" t="s">
        <v>14</v>
      </c>
      <c r="AA7" s="2" t="s">
        <v>19</v>
      </c>
      <c r="AB7" s="2" t="s">
        <v>16</v>
      </c>
      <c r="AC7" s="2" t="s">
        <v>16</v>
      </c>
      <c r="AD7" s="2" t="s">
        <v>14</v>
      </c>
      <c r="AE7" s="2" t="s">
        <v>14</v>
      </c>
      <c r="AF7" s="2" t="s">
        <v>14</v>
      </c>
      <c r="AG7" s="8">
        <f t="shared" ref="AG7:AG18" si="0">COUNTIF(C7:AF7,"X")</f>
        <v>16</v>
      </c>
      <c r="AH7" s="8">
        <f t="shared" ref="AH7:AH18" si="1">COUNTIF(C7:AF7,"T")</f>
        <v>4</v>
      </c>
      <c r="AI7" s="8">
        <f t="shared" ref="AI7:AI18" si="2">COUNTIF(C7:AF7,"N")</f>
        <v>4</v>
      </c>
      <c r="AJ7" s="8">
        <f t="shared" ref="AJ7:AJ18" si="3">COUNTIF(C7:AF7,"CT")</f>
        <v>6</v>
      </c>
      <c r="AK7" s="8">
        <f>COUNTIF(C7:AG7,"ĐH")</f>
        <v>0</v>
      </c>
    </row>
    <row r="8" spans="1:37" x14ac:dyDescent="0.3">
      <c r="A8" s="2">
        <v>2</v>
      </c>
      <c r="B8" s="2" t="s">
        <v>5</v>
      </c>
      <c r="C8" s="2" t="s">
        <v>14</v>
      </c>
      <c r="D8" s="2" t="s">
        <v>14</v>
      </c>
      <c r="E8" s="2" t="s">
        <v>19</v>
      </c>
      <c r="F8" s="2" t="s">
        <v>19</v>
      </c>
      <c r="G8" s="2" t="s">
        <v>16</v>
      </c>
      <c r="H8" s="2" t="s">
        <v>16</v>
      </c>
      <c r="I8" s="2" t="s">
        <v>14</v>
      </c>
      <c r="J8" s="2" t="s">
        <v>14</v>
      </c>
      <c r="K8" s="2" t="s">
        <v>14</v>
      </c>
      <c r="L8" s="2" t="s">
        <v>14</v>
      </c>
      <c r="M8" s="2" t="s">
        <v>14</v>
      </c>
      <c r="N8" s="2" t="s">
        <v>15</v>
      </c>
      <c r="O8" s="2" t="s">
        <v>15</v>
      </c>
      <c r="P8" s="2" t="s">
        <v>14</v>
      </c>
      <c r="Q8" s="2" t="s">
        <v>19</v>
      </c>
      <c r="R8" s="2" t="s">
        <v>19</v>
      </c>
      <c r="S8" s="2" t="s">
        <v>14</v>
      </c>
      <c r="T8" s="2" t="s">
        <v>14</v>
      </c>
      <c r="U8" s="2" t="s">
        <v>16</v>
      </c>
      <c r="V8" s="2" t="s">
        <v>16</v>
      </c>
      <c r="W8" s="2" t="s">
        <v>14</v>
      </c>
      <c r="X8" s="2" t="s">
        <v>14</v>
      </c>
      <c r="Y8" s="2" t="s">
        <v>14</v>
      </c>
      <c r="Z8" s="2" t="s">
        <v>14</v>
      </c>
      <c r="AA8" s="2" t="s">
        <v>14</v>
      </c>
      <c r="AB8" s="2" t="s">
        <v>15</v>
      </c>
      <c r="AC8" s="2" t="s">
        <v>15</v>
      </c>
      <c r="AD8" s="2" t="s">
        <v>14</v>
      </c>
      <c r="AE8" s="2" t="s">
        <v>14</v>
      </c>
      <c r="AF8" s="2" t="s">
        <v>14</v>
      </c>
      <c r="AG8" s="8">
        <f t="shared" si="0"/>
        <v>18</v>
      </c>
      <c r="AH8" s="8">
        <f t="shared" si="1"/>
        <v>4</v>
      </c>
      <c r="AI8" s="8">
        <f t="shared" si="2"/>
        <v>4</v>
      </c>
      <c r="AJ8" s="8">
        <f t="shared" si="3"/>
        <v>4</v>
      </c>
      <c r="AK8" s="8">
        <f t="shared" ref="AK8:AK18" si="4">COUNTIF(C8:AG8,"ĐH")</f>
        <v>0</v>
      </c>
    </row>
    <row r="9" spans="1:37" x14ac:dyDescent="0.3">
      <c r="A9" s="2">
        <v>3</v>
      </c>
      <c r="B9" s="2" t="s">
        <v>6</v>
      </c>
      <c r="C9" s="2" t="s">
        <v>14</v>
      </c>
      <c r="D9" s="2" t="s">
        <v>14</v>
      </c>
      <c r="E9" s="2" t="s">
        <v>19</v>
      </c>
      <c r="F9" s="2" t="s">
        <v>19</v>
      </c>
      <c r="G9" s="2" t="s">
        <v>16</v>
      </c>
      <c r="H9" s="2" t="s">
        <v>16</v>
      </c>
      <c r="I9" s="2" t="s">
        <v>14</v>
      </c>
      <c r="J9" s="2" t="s">
        <v>14</v>
      </c>
      <c r="K9" s="2" t="s">
        <v>14</v>
      </c>
      <c r="L9" s="2" t="s">
        <v>14</v>
      </c>
      <c r="M9" s="2" t="s">
        <v>14</v>
      </c>
      <c r="N9" s="2" t="s">
        <v>15</v>
      </c>
      <c r="O9" s="2" t="s">
        <v>15</v>
      </c>
      <c r="P9" s="2" t="s">
        <v>14</v>
      </c>
      <c r="Q9" s="2" t="s">
        <v>19</v>
      </c>
      <c r="R9" s="2" t="s">
        <v>19</v>
      </c>
      <c r="S9" s="2" t="s">
        <v>14</v>
      </c>
      <c r="T9" s="2" t="s">
        <v>14</v>
      </c>
      <c r="U9" s="2" t="s">
        <v>16</v>
      </c>
      <c r="V9" s="2" t="s">
        <v>16</v>
      </c>
      <c r="W9" s="2" t="s">
        <v>14</v>
      </c>
      <c r="X9" s="2" t="s">
        <v>14</v>
      </c>
      <c r="Y9" s="2" t="s">
        <v>14</v>
      </c>
      <c r="Z9" s="2" t="s">
        <v>14</v>
      </c>
      <c r="AA9" s="2" t="s">
        <v>14</v>
      </c>
      <c r="AB9" s="2" t="s">
        <v>15</v>
      </c>
      <c r="AC9" s="2" t="s">
        <v>15</v>
      </c>
      <c r="AD9" s="2" t="s">
        <v>14</v>
      </c>
      <c r="AE9" s="2" t="s">
        <v>14</v>
      </c>
      <c r="AF9" s="2" t="s">
        <v>14</v>
      </c>
      <c r="AG9" s="8">
        <f t="shared" si="0"/>
        <v>18</v>
      </c>
      <c r="AH9" s="8">
        <f t="shared" si="1"/>
        <v>4</v>
      </c>
      <c r="AI9" s="8">
        <f t="shared" si="2"/>
        <v>4</v>
      </c>
      <c r="AJ9" s="8">
        <f t="shared" si="3"/>
        <v>4</v>
      </c>
      <c r="AK9" s="8">
        <f t="shared" si="4"/>
        <v>0</v>
      </c>
    </row>
    <row r="10" spans="1:37" x14ac:dyDescent="0.3">
      <c r="A10" s="2">
        <v>4</v>
      </c>
      <c r="B10" s="2" t="s">
        <v>7</v>
      </c>
      <c r="C10" s="2" t="s">
        <v>19</v>
      </c>
      <c r="D10" s="2" t="s">
        <v>19</v>
      </c>
      <c r="E10" s="2" t="s">
        <v>14</v>
      </c>
      <c r="F10" s="2" t="s">
        <v>14</v>
      </c>
      <c r="G10" s="2" t="s">
        <v>15</v>
      </c>
      <c r="H10" s="2" t="s">
        <v>15</v>
      </c>
      <c r="I10" s="2" t="s">
        <v>14</v>
      </c>
      <c r="J10" s="2" t="s">
        <v>19</v>
      </c>
      <c r="K10" s="2" t="s">
        <v>19</v>
      </c>
      <c r="L10" s="2" t="s">
        <v>19</v>
      </c>
      <c r="M10" s="2" t="s">
        <v>14</v>
      </c>
      <c r="N10" s="2" t="s">
        <v>16</v>
      </c>
      <c r="O10" s="2" t="s">
        <v>16</v>
      </c>
      <c r="P10" s="2" t="s">
        <v>14</v>
      </c>
      <c r="Q10" s="2" t="s">
        <v>14</v>
      </c>
      <c r="R10" s="2" t="s">
        <v>14</v>
      </c>
      <c r="S10" s="2" t="s">
        <v>14</v>
      </c>
      <c r="T10" s="2" t="s">
        <v>14</v>
      </c>
      <c r="U10" s="2" t="s">
        <v>15</v>
      </c>
      <c r="V10" s="2" t="s">
        <v>15</v>
      </c>
      <c r="W10" s="2" t="s">
        <v>14</v>
      </c>
      <c r="X10" s="2" t="s">
        <v>14</v>
      </c>
      <c r="Y10" s="2" t="s">
        <v>14</v>
      </c>
      <c r="Z10" s="2" t="s">
        <v>14</v>
      </c>
      <c r="AA10" s="2" t="s">
        <v>19</v>
      </c>
      <c r="AB10" s="2" t="s">
        <v>16</v>
      </c>
      <c r="AC10" s="2" t="s">
        <v>16</v>
      </c>
      <c r="AD10" s="2" t="s">
        <v>14</v>
      </c>
      <c r="AE10" s="2" t="s">
        <v>14</v>
      </c>
      <c r="AF10" s="2" t="s">
        <v>14</v>
      </c>
      <c r="AG10" s="8">
        <f t="shared" si="0"/>
        <v>16</v>
      </c>
      <c r="AH10" s="8">
        <f t="shared" si="1"/>
        <v>4</v>
      </c>
      <c r="AI10" s="8">
        <f t="shared" si="2"/>
        <v>4</v>
      </c>
      <c r="AJ10" s="8">
        <f t="shared" si="3"/>
        <v>6</v>
      </c>
      <c r="AK10" s="8">
        <f t="shared" si="4"/>
        <v>0</v>
      </c>
    </row>
    <row r="11" spans="1:37" x14ac:dyDescent="0.3">
      <c r="A11" s="2">
        <v>5</v>
      </c>
      <c r="B11" s="2" t="s">
        <v>8</v>
      </c>
      <c r="C11" s="2" t="s">
        <v>19</v>
      </c>
      <c r="D11" s="2" t="s">
        <v>19</v>
      </c>
      <c r="E11" s="2" t="s">
        <v>14</v>
      </c>
      <c r="F11" s="2" t="s">
        <v>14</v>
      </c>
      <c r="G11" s="2" t="s">
        <v>15</v>
      </c>
      <c r="H11" s="2" t="s">
        <v>15</v>
      </c>
      <c r="I11" s="2" t="s">
        <v>14</v>
      </c>
      <c r="J11" s="2" t="s">
        <v>19</v>
      </c>
      <c r="K11" s="2" t="s">
        <v>19</v>
      </c>
      <c r="L11" s="2" t="s">
        <v>19</v>
      </c>
      <c r="M11" s="2" t="s">
        <v>14</v>
      </c>
      <c r="N11" s="2" t="s">
        <v>16</v>
      </c>
      <c r="O11" s="2" t="s">
        <v>16</v>
      </c>
      <c r="P11" s="2" t="s">
        <v>14</v>
      </c>
      <c r="Q11" s="2" t="s">
        <v>14</v>
      </c>
      <c r="R11" s="2" t="s">
        <v>14</v>
      </c>
      <c r="S11" s="2" t="s">
        <v>14</v>
      </c>
      <c r="T11" s="2" t="s">
        <v>14</v>
      </c>
      <c r="U11" s="2" t="s">
        <v>15</v>
      </c>
      <c r="V11" s="2" t="s">
        <v>15</v>
      </c>
      <c r="W11" s="2" t="s">
        <v>14</v>
      </c>
      <c r="X11" s="2" t="s">
        <v>14</v>
      </c>
      <c r="Y11" s="2" t="s">
        <v>14</v>
      </c>
      <c r="Z11" s="2" t="s">
        <v>14</v>
      </c>
      <c r="AA11" s="2" t="s">
        <v>19</v>
      </c>
      <c r="AB11" s="2" t="s">
        <v>16</v>
      </c>
      <c r="AC11" s="2" t="s">
        <v>16</v>
      </c>
      <c r="AD11" s="2" t="s">
        <v>14</v>
      </c>
      <c r="AE11" s="2" t="s">
        <v>14</v>
      </c>
      <c r="AF11" s="2" t="s">
        <v>14</v>
      </c>
      <c r="AG11" s="8">
        <f t="shared" si="0"/>
        <v>16</v>
      </c>
      <c r="AH11" s="8">
        <f t="shared" si="1"/>
        <v>4</v>
      </c>
      <c r="AI11" s="8">
        <f t="shared" si="2"/>
        <v>4</v>
      </c>
      <c r="AJ11" s="8">
        <f t="shared" si="3"/>
        <v>6</v>
      </c>
      <c r="AK11" s="8">
        <f t="shared" si="4"/>
        <v>0</v>
      </c>
    </row>
    <row r="12" spans="1:37" x14ac:dyDescent="0.3">
      <c r="A12" s="2">
        <v>6</v>
      </c>
      <c r="B12" s="2" t="s">
        <v>9</v>
      </c>
      <c r="C12" s="2" t="s">
        <v>14</v>
      </c>
      <c r="D12" s="2" t="s">
        <v>14</v>
      </c>
      <c r="E12" s="2" t="s">
        <v>14</v>
      </c>
      <c r="F12" s="2" t="s">
        <v>14</v>
      </c>
      <c r="G12" s="2" t="s">
        <v>16</v>
      </c>
      <c r="H12" s="2" t="s">
        <v>16</v>
      </c>
      <c r="I12" s="2" t="s">
        <v>14</v>
      </c>
      <c r="J12" s="2" t="s">
        <v>14</v>
      </c>
      <c r="K12" s="2" t="s">
        <v>14</v>
      </c>
      <c r="L12" s="2" t="s">
        <v>14</v>
      </c>
      <c r="M12" s="2" t="s">
        <v>14</v>
      </c>
      <c r="N12" s="2" t="s">
        <v>15</v>
      </c>
      <c r="O12" s="2" t="s">
        <v>15</v>
      </c>
      <c r="P12" s="2" t="s">
        <v>14</v>
      </c>
      <c r="Q12" s="2" t="s">
        <v>14</v>
      </c>
      <c r="R12" s="2" t="s">
        <v>14</v>
      </c>
      <c r="S12" s="2" t="s">
        <v>14</v>
      </c>
      <c r="T12" s="2" t="s">
        <v>14</v>
      </c>
      <c r="U12" s="2" t="s">
        <v>16</v>
      </c>
      <c r="V12" s="2" t="s">
        <v>16</v>
      </c>
      <c r="W12" s="2" t="s">
        <v>14</v>
      </c>
      <c r="X12" s="2" t="s">
        <v>14</v>
      </c>
      <c r="Y12" s="2" t="s">
        <v>14</v>
      </c>
      <c r="Z12" s="2" t="s">
        <v>14</v>
      </c>
      <c r="AA12" s="2" t="s">
        <v>14</v>
      </c>
      <c r="AB12" s="2" t="s">
        <v>15</v>
      </c>
      <c r="AC12" s="2" t="s">
        <v>15</v>
      </c>
      <c r="AD12" s="2" t="s">
        <v>14</v>
      </c>
      <c r="AE12" s="2" t="s">
        <v>14</v>
      </c>
      <c r="AF12" s="2" t="s">
        <v>14</v>
      </c>
      <c r="AG12" s="8">
        <f t="shared" si="0"/>
        <v>22</v>
      </c>
      <c r="AH12" s="8">
        <f t="shared" si="1"/>
        <v>4</v>
      </c>
      <c r="AI12" s="8">
        <f t="shared" si="2"/>
        <v>4</v>
      </c>
      <c r="AJ12" s="8">
        <f t="shared" si="3"/>
        <v>0</v>
      </c>
      <c r="AK12" s="8">
        <f t="shared" si="4"/>
        <v>0</v>
      </c>
    </row>
    <row r="13" spans="1:37" x14ac:dyDescent="0.3">
      <c r="A13" s="2">
        <v>7</v>
      </c>
      <c r="B13" s="2" t="s">
        <v>10</v>
      </c>
      <c r="C13" s="2" t="s">
        <v>19</v>
      </c>
      <c r="D13" s="2" t="s">
        <v>19</v>
      </c>
      <c r="E13" s="2" t="s">
        <v>14</v>
      </c>
      <c r="F13" s="2" t="s">
        <v>14</v>
      </c>
      <c r="G13" s="2" t="s">
        <v>15</v>
      </c>
      <c r="H13" s="2" t="s">
        <v>15</v>
      </c>
      <c r="I13" s="2" t="s">
        <v>14</v>
      </c>
      <c r="J13" s="2" t="s">
        <v>19</v>
      </c>
      <c r="K13" s="2" t="s">
        <v>19</v>
      </c>
      <c r="L13" s="2" t="s">
        <v>19</v>
      </c>
      <c r="M13" s="2" t="s">
        <v>14</v>
      </c>
      <c r="N13" s="2" t="s">
        <v>16</v>
      </c>
      <c r="O13" s="2" t="s">
        <v>16</v>
      </c>
      <c r="P13" s="2" t="s">
        <v>14</v>
      </c>
      <c r="Q13" s="2" t="s">
        <v>19</v>
      </c>
      <c r="R13" s="2" t="s">
        <v>14</v>
      </c>
      <c r="S13" s="2" t="s">
        <v>14</v>
      </c>
      <c r="T13" s="2" t="s">
        <v>14</v>
      </c>
      <c r="U13" s="2" t="s">
        <v>15</v>
      </c>
      <c r="V13" s="2" t="s">
        <v>15</v>
      </c>
      <c r="W13" s="2" t="s">
        <v>14</v>
      </c>
      <c r="X13" s="2" t="s">
        <v>14</v>
      </c>
      <c r="Y13" s="2" t="s">
        <v>14</v>
      </c>
      <c r="Z13" s="2" t="s">
        <v>19</v>
      </c>
      <c r="AA13" s="2" t="s">
        <v>19</v>
      </c>
      <c r="AB13" s="2" t="s">
        <v>16</v>
      </c>
      <c r="AC13" s="2" t="s">
        <v>16</v>
      </c>
      <c r="AD13" s="2" t="s">
        <v>14</v>
      </c>
      <c r="AE13" s="2" t="s">
        <v>14</v>
      </c>
      <c r="AF13" s="2" t="s">
        <v>14</v>
      </c>
      <c r="AG13" s="8">
        <f t="shared" si="0"/>
        <v>14</v>
      </c>
      <c r="AH13" s="8">
        <f t="shared" si="1"/>
        <v>4</v>
      </c>
      <c r="AI13" s="8">
        <f t="shared" si="2"/>
        <v>4</v>
      </c>
      <c r="AJ13" s="8">
        <f t="shared" si="3"/>
        <v>8</v>
      </c>
      <c r="AK13" s="8">
        <f t="shared" si="4"/>
        <v>0</v>
      </c>
    </row>
    <row r="14" spans="1:37" x14ac:dyDescent="0.3">
      <c r="A14" s="2">
        <v>8</v>
      </c>
      <c r="B14" s="2" t="s">
        <v>11</v>
      </c>
      <c r="C14" s="2" t="s">
        <v>14</v>
      </c>
      <c r="D14" s="2" t="s">
        <v>14</v>
      </c>
      <c r="E14" s="2" t="s">
        <v>14</v>
      </c>
      <c r="F14" s="2" t="s">
        <v>14</v>
      </c>
      <c r="G14" s="2" t="s">
        <v>16</v>
      </c>
      <c r="H14" s="2" t="s">
        <v>16</v>
      </c>
      <c r="I14" s="2" t="s">
        <v>14</v>
      </c>
      <c r="J14" s="2" t="s">
        <v>14</v>
      </c>
      <c r="K14" s="2" t="s">
        <v>14</v>
      </c>
      <c r="L14" s="2" t="s">
        <v>14</v>
      </c>
      <c r="M14" s="2" t="s">
        <v>14</v>
      </c>
      <c r="N14" s="2" t="s">
        <v>15</v>
      </c>
      <c r="O14" s="2" t="s">
        <v>15</v>
      </c>
      <c r="P14" s="2" t="s">
        <v>14</v>
      </c>
      <c r="Q14" s="2" t="s">
        <v>14</v>
      </c>
      <c r="R14" s="2" t="s">
        <v>14</v>
      </c>
      <c r="S14" s="2" t="s">
        <v>14</v>
      </c>
      <c r="T14" s="2" t="s">
        <v>14</v>
      </c>
      <c r="U14" s="2" t="s">
        <v>16</v>
      </c>
      <c r="V14" s="2" t="s">
        <v>16</v>
      </c>
      <c r="W14" s="2" t="s">
        <v>14</v>
      </c>
      <c r="X14" s="2" t="s">
        <v>14</v>
      </c>
      <c r="Y14" s="2" t="s">
        <v>14</v>
      </c>
      <c r="Z14" s="2" t="s">
        <v>14</v>
      </c>
      <c r="AA14" s="2" t="s">
        <v>14</v>
      </c>
      <c r="AB14" s="2" t="s">
        <v>15</v>
      </c>
      <c r="AC14" s="2" t="s">
        <v>15</v>
      </c>
      <c r="AD14" s="2" t="s">
        <v>14</v>
      </c>
      <c r="AE14" s="2" t="s">
        <v>14</v>
      </c>
      <c r="AF14" s="2" t="s">
        <v>14</v>
      </c>
      <c r="AG14" s="8">
        <f t="shared" si="0"/>
        <v>22</v>
      </c>
      <c r="AH14" s="8">
        <f t="shared" si="1"/>
        <v>4</v>
      </c>
      <c r="AI14" s="8">
        <f t="shared" si="2"/>
        <v>4</v>
      </c>
      <c r="AJ14" s="8">
        <f t="shared" si="3"/>
        <v>0</v>
      </c>
      <c r="AK14" s="8">
        <f t="shared" si="4"/>
        <v>0</v>
      </c>
    </row>
    <row r="15" spans="1:37" x14ac:dyDescent="0.3">
      <c r="A15" s="2">
        <v>9</v>
      </c>
      <c r="B15" s="2" t="s">
        <v>12</v>
      </c>
      <c r="C15" s="2" t="s">
        <v>14</v>
      </c>
      <c r="D15" s="2" t="s">
        <v>14</v>
      </c>
      <c r="E15" s="2" t="s">
        <v>19</v>
      </c>
      <c r="F15" s="2" t="s">
        <v>19</v>
      </c>
      <c r="G15" s="2" t="s">
        <v>16</v>
      </c>
      <c r="H15" s="2" t="s">
        <v>16</v>
      </c>
      <c r="I15" s="2" t="s">
        <v>14</v>
      </c>
      <c r="J15" s="2" t="s">
        <v>14</v>
      </c>
      <c r="K15" s="2" t="s">
        <v>14</v>
      </c>
      <c r="L15" s="2" t="s">
        <v>14</v>
      </c>
      <c r="M15" s="2" t="s">
        <v>14</v>
      </c>
      <c r="N15" s="2" t="s">
        <v>15</v>
      </c>
      <c r="O15" s="2" t="s">
        <v>15</v>
      </c>
      <c r="P15" s="2" t="s">
        <v>14</v>
      </c>
      <c r="Q15" s="2" t="s">
        <v>19</v>
      </c>
      <c r="R15" s="2" t="s">
        <v>19</v>
      </c>
      <c r="S15" s="2" t="s">
        <v>14</v>
      </c>
      <c r="T15" s="2" t="s">
        <v>14</v>
      </c>
      <c r="U15" s="2" t="s">
        <v>16</v>
      </c>
      <c r="V15" s="2" t="s">
        <v>16</v>
      </c>
      <c r="W15" s="2" t="s">
        <v>14</v>
      </c>
      <c r="X15" s="2" t="s">
        <v>14</v>
      </c>
      <c r="Y15" s="2" t="s">
        <v>14</v>
      </c>
      <c r="Z15" s="2" t="s">
        <v>14</v>
      </c>
      <c r="AA15" s="2" t="s">
        <v>14</v>
      </c>
      <c r="AB15" s="2" t="s">
        <v>15</v>
      </c>
      <c r="AC15" s="2" t="s">
        <v>15</v>
      </c>
      <c r="AD15" s="2" t="s">
        <v>14</v>
      </c>
      <c r="AE15" s="2" t="s">
        <v>14</v>
      </c>
      <c r="AF15" s="2" t="s">
        <v>14</v>
      </c>
      <c r="AG15" s="8">
        <f t="shared" si="0"/>
        <v>18</v>
      </c>
      <c r="AH15" s="8">
        <f t="shared" si="1"/>
        <v>4</v>
      </c>
      <c r="AI15" s="8">
        <f t="shared" si="2"/>
        <v>4</v>
      </c>
      <c r="AJ15" s="8">
        <f t="shared" si="3"/>
        <v>4</v>
      </c>
      <c r="AK15" s="8">
        <f t="shared" si="4"/>
        <v>0</v>
      </c>
    </row>
    <row r="16" spans="1:37" x14ac:dyDescent="0.3">
      <c r="A16" s="2">
        <v>10</v>
      </c>
      <c r="B16" s="2" t="s">
        <v>13</v>
      </c>
      <c r="C16" s="2" t="s">
        <v>14</v>
      </c>
      <c r="D16" s="2" t="s">
        <v>14</v>
      </c>
      <c r="E16" s="2" t="s">
        <v>14</v>
      </c>
      <c r="F16" s="2" t="s">
        <v>14</v>
      </c>
      <c r="G16" s="2" t="s">
        <v>15</v>
      </c>
      <c r="H16" s="2" t="s">
        <v>15</v>
      </c>
      <c r="I16" s="2" t="s">
        <v>14</v>
      </c>
      <c r="J16" s="2" t="s">
        <v>14</v>
      </c>
      <c r="K16" s="2" t="s">
        <v>14</v>
      </c>
      <c r="L16" s="2" t="s">
        <v>14</v>
      </c>
      <c r="M16" s="2" t="s">
        <v>14</v>
      </c>
      <c r="N16" s="2" t="s">
        <v>16</v>
      </c>
      <c r="O16" s="2" t="s">
        <v>16</v>
      </c>
      <c r="P16" s="2" t="s">
        <v>14</v>
      </c>
      <c r="Q16" s="2" t="s">
        <v>14</v>
      </c>
      <c r="R16" s="2" t="s">
        <v>14</v>
      </c>
      <c r="S16" s="2" t="s">
        <v>14</v>
      </c>
      <c r="T16" s="2" t="s">
        <v>14</v>
      </c>
      <c r="U16" s="2" t="s">
        <v>15</v>
      </c>
      <c r="V16" s="2" t="s">
        <v>15</v>
      </c>
      <c r="W16" s="2" t="s">
        <v>14</v>
      </c>
      <c r="X16" s="2" t="s">
        <v>14</v>
      </c>
      <c r="Y16" s="2" t="s">
        <v>14</v>
      </c>
      <c r="Z16" s="2" t="s">
        <v>14</v>
      </c>
      <c r="AA16" s="2" t="s">
        <v>14</v>
      </c>
      <c r="AB16" s="2" t="s">
        <v>16</v>
      </c>
      <c r="AC16" s="2" t="s">
        <v>16</v>
      </c>
      <c r="AD16" s="2" t="s">
        <v>14</v>
      </c>
      <c r="AE16" s="2" t="s">
        <v>14</v>
      </c>
      <c r="AF16" s="2" t="s">
        <v>14</v>
      </c>
      <c r="AG16" s="8">
        <f t="shared" si="0"/>
        <v>22</v>
      </c>
      <c r="AH16" s="8">
        <f t="shared" si="1"/>
        <v>4</v>
      </c>
      <c r="AI16" s="8">
        <f t="shared" si="2"/>
        <v>4</v>
      </c>
      <c r="AJ16" s="8">
        <f t="shared" si="3"/>
        <v>0</v>
      </c>
      <c r="AK16" s="8">
        <f t="shared" si="4"/>
        <v>0</v>
      </c>
    </row>
    <row r="17" spans="1:37" x14ac:dyDescent="0.3">
      <c r="A17" s="2">
        <v>11</v>
      </c>
      <c r="B17" s="8" t="s">
        <v>23</v>
      </c>
      <c r="C17" s="2" t="s">
        <v>14</v>
      </c>
      <c r="D17" s="2" t="s">
        <v>14</v>
      </c>
      <c r="E17" s="2" t="s">
        <v>19</v>
      </c>
      <c r="F17" s="2" t="s">
        <v>19</v>
      </c>
      <c r="G17" s="2" t="s">
        <v>16</v>
      </c>
      <c r="H17" s="2" t="s">
        <v>16</v>
      </c>
      <c r="I17" s="2" t="s">
        <v>14</v>
      </c>
      <c r="J17" s="2" t="s">
        <v>14</v>
      </c>
      <c r="K17" s="2" t="s">
        <v>14</v>
      </c>
      <c r="L17" s="2" t="s">
        <v>14</v>
      </c>
      <c r="M17" s="2" t="s">
        <v>14</v>
      </c>
      <c r="N17" s="2" t="s">
        <v>15</v>
      </c>
      <c r="O17" s="2" t="s">
        <v>15</v>
      </c>
      <c r="P17" s="2" t="s">
        <v>14</v>
      </c>
      <c r="Q17" s="2" t="s">
        <v>19</v>
      </c>
      <c r="R17" s="2" t="s">
        <v>19</v>
      </c>
      <c r="S17" s="2" t="s">
        <v>14</v>
      </c>
      <c r="T17" s="2" t="s">
        <v>14</v>
      </c>
      <c r="U17" s="2" t="s">
        <v>16</v>
      </c>
      <c r="V17" s="2" t="s">
        <v>16</v>
      </c>
      <c r="W17" s="2" t="s">
        <v>14</v>
      </c>
      <c r="X17" s="2" t="s">
        <v>14</v>
      </c>
      <c r="Y17" s="2" t="s">
        <v>14</v>
      </c>
      <c r="Z17" s="2" t="s">
        <v>14</v>
      </c>
      <c r="AA17" s="2" t="s">
        <v>14</v>
      </c>
      <c r="AB17" s="2" t="s">
        <v>15</v>
      </c>
      <c r="AC17" s="2" t="s">
        <v>15</v>
      </c>
      <c r="AD17" s="2" t="s">
        <v>14</v>
      </c>
      <c r="AE17" s="2" t="s">
        <v>14</v>
      </c>
      <c r="AF17" s="2" t="s">
        <v>14</v>
      </c>
      <c r="AG17" s="8">
        <f t="shared" si="0"/>
        <v>18</v>
      </c>
      <c r="AH17" s="8">
        <f t="shared" si="1"/>
        <v>4</v>
      </c>
      <c r="AI17" s="8">
        <f t="shared" si="2"/>
        <v>4</v>
      </c>
      <c r="AJ17" s="8">
        <f t="shared" si="3"/>
        <v>4</v>
      </c>
      <c r="AK17" s="8">
        <f t="shared" si="4"/>
        <v>0</v>
      </c>
    </row>
    <row r="18" spans="1:37" x14ac:dyDescent="0.3">
      <c r="A18" s="2">
        <v>12</v>
      </c>
      <c r="B18" s="8" t="s">
        <v>24</v>
      </c>
      <c r="C18" s="2" t="s">
        <v>14</v>
      </c>
      <c r="D18" s="2" t="s">
        <v>14</v>
      </c>
      <c r="E18" s="2" t="s">
        <v>14</v>
      </c>
      <c r="F18" s="2" t="s">
        <v>14</v>
      </c>
      <c r="G18" s="2" t="s">
        <v>15</v>
      </c>
      <c r="H18" s="2" t="s">
        <v>15</v>
      </c>
      <c r="I18" s="2" t="s">
        <v>14</v>
      </c>
      <c r="J18" s="2" t="s">
        <v>14</v>
      </c>
      <c r="K18" s="2" t="s">
        <v>14</v>
      </c>
      <c r="L18" s="2" t="s">
        <v>14</v>
      </c>
      <c r="M18" s="2" t="s">
        <v>14</v>
      </c>
      <c r="N18" s="2" t="s">
        <v>16</v>
      </c>
      <c r="O18" s="2" t="s">
        <v>16</v>
      </c>
      <c r="P18" s="2" t="s">
        <v>14</v>
      </c>
      <c r="Q18" s="2" t="s">
        <v>14</v>
      </c>
      <c r="R18" s="2" t="s">
        <v>14</v>
      </c>
      <c r="S18" s="2" t="s">
        <v>14</v>
      </c>
      <c r="T18" s="2" t="s">
        <v>14</v>
      </c>
      <c r="U18" s="2" t="s">
        <v>15</v>
      </c>
      <c r="V18" s="2" t="s">
        <v>15</v>
      </c>
      <c r="W18" s="2" t="s">
        <v>14</v>
      </c>
      <c r="X18" s="2" t="s">
        <v>14</v>
      </c>
      <c r="Y18" s="2" t="s">
        <v>14</v>
      </c>
      <c r="Z18" s="2" t="s">
        <v>14</v>
      </c>
      <c r="AA18" s="2" t="s">
        <v>14</v>
      </c>
      <c r="AB18" s="2" t="s">
        <v>16</v>
      </c>
      <c r="AC18" s="2" t="s">
        <v>16</v>
      </c>
      <c r="AD18" s="2" t="s">
        <v>14</v>
      </c>
      <c r="AE18" s="2" t="s">
        <v>14</v>
      </c>
      <c r="AF18" s="2" t="s">
        <v>14</v>
      </c>
      <c r="AG18" s="8">
        <f t="shared" si="0"/>
        <v>22</v>
      </c>
      <c r="AH18" s="8">
        <f t="shared" si="1"/>
        <v>4</v>
      </c>
      <c r="AI18" s="8">
        <f t="shared" si="2"/>
        <v>4</v>
      </c>
      <c r="AJ18" s="8">
        <f t="shared" si="3"/>
        <v>0</v>
      </c>
      <c r="AK18" s="8">
        <f t="shared" si="4"/>
        <v>0</v>
      </c>
    </row>
    <row r="20" spans="1:37" x14ac:dyDescent="0.3">
      <c r="A20" s="22" t="s">
        <v>37</v>
      </c>
      <c r="B20" s="22"/>
    </row>
    <row r="21" spans="1:37" x14ac:dyDescent="0.3">
      <c r="A21" s="22" t="s">
        <v>38</v>
      </c>
      <c r="B21" s="22"/>
      <c r="I21" s="23"/>
      <c r="J21" s="23"/>
    </row>
    <row r="22" spans="1:37" x14ac:dyDescent="0.3">
      <c r="A22" s="22" t="s">
        <v>53</v>
      </c>
      <c r="B22" s="22"/>
      <c r="C22" s="22"/>
    </row>
    <row r="23" spans="1:37" x14ac:dyDescent="0.3">
      <c r="A23" s="22" t="s">
        <v>52</v>
      </c>
      <c r="B23" s="22"/>
      <c r="C23" s="22"/>
      <c r="D23" s="22"/>
    </row>
    <row r="24" spans="1:37" x14ac:dyDescent="0.3">
      <c r="A24" s="22" t="s">
        <v>39</v>
      </c>
      <c r="B24" s="22"/>
      <c r="C24" s="22"/>
      <c r="D24" s="22"/>
    </row>
    <row r="25" spans="1:37" x14ac:dyDescent="0.3">
      <c r="A25" s="22" t="s">
        <v>41</v>
      </c>
      <c r="B25" s="22"/>
    </row>
    <row r="26" spans="1:37" s="3" customFormat="1" ht="16.5" x14ac:dyDescent="0.25">
      <c r="A26" s="21" t="s">
        <v>17</v>
      </c>
      <c r="B26" s="21"/>
      <c r="C26" s="21"/>
      <c r="U26" s="21" t="s">
        <v>18</v>
      </c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</row>
    <row r="30" spans="1:37" s="4" customFormat="1" x14ac:dyDescent="0.3">
      <c r="A30" s="19" t="s">
        <v>8</v>
      </c>
      <c r="B30" s="19"/>
      <c r="C30" s="19"/>
      <c r="U30" s="19" t="s">
        <v>4</v>
      </c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</row>
  </sheetData>
  <mergeCells count="14">
    <mergeCell ref="A30:C30"/>
    <mergeCell ref="U30:AJ30"/>
    <mergeCell ref="A22:C22"/>
    <mergeCell ref="A23:D23"/>
    <mergeCell ref="A24:D24"/>
    <mergeCell ref="A25:B25"/>
    <mergeCell ref="A26:C26"/>
    <mergeCell ref="U26:AJ26"/>
    <mergeCell ref="A1:E1"/>
    <mergeCell ref="A2:E2"/>
    <mergeCell ref="A4:AJ4"/>
    <mergeCell ref="A20:B20"/>
    <mergeCell ref="A21:B21"/>
    <mergeCell ref="I21:J21"/>
  </mergeCells>
  <pageMargins left="0.11811023622047245" right="0.11811023622047245" top="0.35433070866141736" bottom="0.35433070866141736" header="0.31496062992125984" footer="0.31496062992125984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topLeftCell="A19" workbookViewId="0">
      <selection activeCell="P43" sqref="A1:XFD1048576"/>
    </sheetView>
  </sheetViews>
  <sheetFormatPr defaultRowHeight="18.75" x14ac:dyDescent="0.3"/>
  <cols>
    <col min="1" max="1" width="6.5703125" style="1" bestFit="1" customWidth="1"/>
    <col min="2" max="2" width="24.42578125" style="1" customWidth="1"/>
    <col min="3" max="4" width="4.85546875" style="1" bestFit="1" customWidth="1"/>
    <col min="5" max="5" width="5" style="1" customWidth="1"/>
    <col min="6" max="8" width="3.140625" style="1" bestFit="1" customWidth="1"/>
    <col min="9" max="10" width="4.85546875" style="1" bestFit="1" customWidth="1"/>
    <col min="11" max="11" width="3.140625" style="1" bestFit="1" customWidth="1"/>
    <col min="12" max="16" width="4.140625" style="1" bestFit="1" customWidth="1"/>
    <col min="17" max="17" width="4.85546875" style="1" bestFit="1" customWidth="1"/>
    <col min="18" max="24" width="4.140625" style="1" bestFit="1" customWidth="1"/>
    <col min="25" max="27" width="4.85546875" style="1" bestFit="1" customWidth="1"/>
    <col min="28" max="31" width="4.140625" style="1" bestFit="1" customWidth="1"/>
    <col min="32" max="33" width="4.140625" style="1" customWidth="1"/>
    <col min="34" max="34" width="5.140625" style="1" bestFit="1" customWidth="1"/>
    <col min="35" max="35" width="3.85546875" style="1" bestFit="1" customWidth="1"/>
    <col min="36" max="36" width="3.28515625" style="1" bestFit="1" customWidth="1"/>
    <col min="37" max="37" width="5.140625" style="1" bestFit="1" customWidth="1"/>
    <col min="38" max="38" width="5.28515625" style="1" hidden="1" customWidth="1"/>
    <col min="39" max="16384" width="9.140625" style="1"/>
  </cols>
  <sheetData>
    <row r="1" spans="1:38" x14ac:dyDescent="0.3">
      <c r="A1" s="20" t="s">
        <v>0</v>
      </c>
      <c r="B1" s="20"/>
      <c r="C1" s="20"/>
      <c r="D1" s="20"/>
      <c r="E1" s="20"/>
    </row>
    <row r="2" spans="1:38" x14ac:dyDescent="0.3">
      <c r="A2" s="21" t="s">
        <v>1</v>
      </c>
      <c r="B2" s="21"/>
      <c r="C2" s="21"/>
      <c r="D2" s="21"/>
      <c r="E2" s="21"/>
    </row>
    <row r="3" spans="1:38" hidden="1" x14ac:dyDescent="0.3"/>
    <row r="4" spans="1:38" x14ac:dyDescent="0.3">
      <c r="A4" s="19" t="s">
        <v>54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8" s="4" customFormat="1" x14ac:dyDescent="0.3">
      <c r="A6" s="5" t="s">
        <v>2</v>
      </c>
      <c r="B6" s="5" t="s">
        <v>3</v>
      </c>
      <c r="C6" s="5">
        <v>1</v>
      </c>
      <c r="D6" s="6">
        <v>2</v>
      </c>
      <c r="E6" s="6">
        <v>3</v>
      </c>
      <c r="F6" s="6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>
        <v>14</v>
      </c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  <c r="X6" s="7">
        <v>22</v>
      </c>
      <c r="Y6" s="7">
        <v>23</v>
      </c>
      <c r="Z6" s="7">
        <v>24</v>
      </c>
      <c r="AA6" s="7">
        <v>25</v>
      </c>
      <c r="AB6" s="7">
        <v>26</v>
      </c>
      <c r="AC6" s="7">
        <v>27</v>
      </c>
      <c r="AD6" s="7">
        <v>28</v>
      </c>
      <c r="AE6" s="7">
        <v>29</v>
      </c>
      <c r="AF6" s="7">
        <v>30</v>
      </c>
      <c r="AG6" s="7">
        <v>31</v>
      </c>
      <c r="AH6" s="7" t="s">
        <v>20</v>
      </c>
      <c r="AI6" s="7" t="s">
        <v>16</v>
      </c>
      <c r="AJ6" s="7" t="s">
        <v>15</v>
      </c>
      <c r="AK6" s="7" t="s">
        <v>19</v>
      </c>
      <c r="AL6" s="10" t="s">
        <v>34</v>
      </c>
    </row>
    <row r="7" spans="1:38" x14ac:dyDescent="0.3">
      <c r="A7" s="2">
        <v>1</v>
      </c>
      <c r="B7" s="2" t="s">
        <v>4</v>
      </c>
      <c r="C7" s="2" t="s">
        <v>14</v>
      </c>
      <c r="D7" s="2" t="s">
        <v>14</v>
      </c>
      <c r="E7" s="2" t="s">
        <v>15</v>
      </c>
      <c r="F7" s="2" t="s">
        <v>15</v>
      </c>
      <c r="G7" s="2" t="s">
        <v>14</v>
      </c>
      <c r="H7" s="2" t="s">
        <v>14</v>
      </c>
      <c r="I7" s="2" t="s">
        <v>14</v>
      </c>
      <c r="J7" s="2" t="s">
        <v>19</v>
      </c>
      <c r="K7" s="2" t="s">
        <v>14</v>
      </c>
      <c r="L7" s="2" t="s">
        <v>16</v>
      </c>
      <c r="M7" s="2" t="s">
        <v>16</v>
      </c>
      <c r="N7" s="2" t="s">
        <v>14</v>
      </c>
      <c r="O7" s="2" t="s">
        <v>14</v>
      </c>
      <c r="P7" s="2" t="s">
        <v>14</v>
      </c>
      <c r="Q7" s="2" t="s">
        <v>14</v>
      </c>
      <c r="R7" s="2" t="s">
        <v>19</v>
      </c>
      <c r="S7" s="2" t="s">
        <v>15</v>
      </c>
      <c r="T7" s="2" t="s">
        <v>15</v>
      </c>
      <c r="U7" s="2" t="s">
        <v>14</v>
      </c>
      <c r="V7" s="2" t="s">
        <v>14</v>
      </c>
      <c r="W7" s="2" t="s">
        <v>19</v>
      </c>
      <c r="X7" s="2" t="s">
        <v>14</v>
      </c>
      <c r="Y7" s="2" t="s">
        <v>14</v>
      </c>
      <c r="Z7" s="2" t="s">
        <v>14</v>
      </c>
      <c r="AA7" s="2" t="s">
        <v>14</v>
      </c>
      <c r="AB7" s="2" t="s">
        <v>19</v>
      </c>
      <c r="AC7" s="2" t="s">
        <v>14</v>
      </c>
      <c r="AD7" s="2" t="s">
        <v>14</v>
      </c>
      <c r="AE7" s="2" t="s">
        <v>14</v>
      </c>
      <c r="AF7" s="2" t="s">
        <v>14</v>
      </c>
      <c r="AG7" s="2" t="s">
        <v>14</v>
      </c>
      <c r="AH7" s="8">
        <v>21</v>
      </c>
      <c r="AI7" s="8">
        <f>COUNTIF(C7:AG7,"T")</f>
        <v>2</v>
      </c>
      <c r="AJ7" s="8">
        <f>COUNTIF(C7:AG7,"N")</f>
        <v>4</v>
      </c>
      <c r="AK7" s="8">
        <f>COUNTIF(C7:AG7,"CT")</f>
        <v>4</v>
      </c>
      <c r="AL7" s="8">
        <f>COUNTIF(C7:AH7,"ĐH")</f>
        <v>0</v>
      </c>
    </row>
    <row r="8" spans="1:38" x14ac:dyDescent="0.3">
      <c r="A8" s="2">
        <v>2</v>
      </c>
      <c r="B8" s="2" t="s">
        <v>5</v>
      </c>
      <c r="C8" s="2" t="s">
        <v>14</v>
      </c>
      <c r="D8" s="2" t="s">
        <v>19</v>
      </c>
      <c r="E8" s="2" t="s">
        <v>16</v>
      </c>
      <c r="F8" s="2" t="s">
        <v>16</v>
      </c>
      <c r="G8" s="2" t="s">
        <v>14</v>
      </c>
      <c r="H8" s="2" t="s">
        <v>14</v>
      </c>
      <c r="I8" s="2" t="s">
        <v>14</v>
      </c>
      <c r="J8" s="2" t="s">
        <v>14</v>
      </c>
      <c r="K8" s="2" t="s">
        <v>19</v>
      </c>
      <c r="L8" s="2" t="s">
        <v>15</v>
      </c>
      <c r="M8" s="2" t="s">
        <v>15</v>
      </c>
      <c r="N8" s="2" t="s">
        <v>14</v>
      </c>
      <c r="O8" s="2" t="s">
        <v>14</v>
      </c>
      <c r="P8" s="2" t="s">
        <v>19</v>
      </c>
      <c r="Q8" s="2" t="s">
        <v>14</v>
      </c>
      <c r="R8" s="2" t="s">
        <v>14</v>
      </c>
      <c r="S8" s="2" t="s">
        <v>16</v>
      </c>
      <c r="T8" s="2" t="s">
        <v>16</v>
      </c>
      <c r="U8" s="2" t="s">
        <v>14</v>
      </c>
      <c r="V8" s="2" t="s">
        <v>14</v>
      </c>
      <c r="W8" s="2" t="s">
        <v>14</v>
      </c>
      <c r="X8" s="2" t="s">
        <v>14</v>
      </c>
      <c r="Y8" s="2" t="s">
        <v>14</v>
      </c>
      <c r="Z8" s="2" t="s">
        <v>15</v>
      </c>
      <c r="AA8" s="2" t="s">
        <v>15</v>
      </c>
      <c r="AB8" s="2" t="s">
        <v>14</v>
      </c>
      <c r="AC8" s="2" t="s">
        <v>14</v>
      </c>
      <c r="AD8" s="2" t="s">
        <v>19</v>
      </c>
      <c r="AE8" s="2" t="s">
        <v>14</v>
      </c>
      <c r="AF8" s="2" t="s">
        <v>14</v>
      </c>
      <c r="AG8" s="2" t="s">
        <v>14</v>
      </c>
      <c r="AH8" s="8">
        <v>19</v>
      </c>
      <c r="AI8" s="8">
        <f t="shared" ref="AI8:AI18" si="0">COUNTIF(C8:AG8,"T")</f>
        <v>4</v>
      </c>
      <c r="AJ8" s="8">
        <f t="shared" ref="AJ8:AJ18" si="1">COUNTIF(C8:AG8,"N")</f>
        <v>4</v>
      </c>
      <c r="AK8" s="8">
        <f t="shared" ref="AK8:AK18" si="2">COUNTIF(C8:AG8,"CT")</f>
        <v>4</v>
      </c>
      <c r="AL8" s="8">
        <f t="shared" ref="AL8:AL18" si="3">COUNTIF(C8:AH8,"ĐH")</f>
        <v>0</v>
      </c>
    </row>
    <row r="9" spans="1:38" x14ac:dyDescent="0.3">
      <c r="A9" s="2">
        <v>3</v>
      </c>
      <c r="B9" s="2" t="s">
        <v>6</v>
      </c>
      <c r="C9" s="2" t="s">
        <v>14</v>
      </c>
      <c r="D9" s="2" t="s">
        <v>14</v>
      </c>
      <c r="E9" s="2" t="s">
        <v>16</v>
      </c>
      <c r="F9" s="2" t="s">
        <v>16</v>
      </c>
      <c r="G9" s="2" t="s">
        <v>14</v>
      </c>
      <c r="H9" s="2" t="s">
        <v>14</v>
      </c>
      <c r="I9" s="2" t="s">
        <v>14</v>
      </c>
      <c r="J9" s="2" t="s">
        <v>14</v>
      </c>
      <c r="K9" s="2" t="s">
        <v>14</v>
      </c>
      <c r="L9" s="2" t="s">
        <v>15</v>
      </c>
      <c r="M9" s="2" t="s">
        <v>15</v>
      </c>
      <c r="N9" s="2" t="s">
        <v>14</v>
      </c>
      <c r="O9" s="2" t="s">
        <v>14</v>
      </c>
      <c r="P9" s="2" t="s">
        <v>14</v>
      </c>
      <c r="Q9" s="2" t="s">
        <v>14</v>
      </c>
      <c r="R9" s="2" t="s">
        <v>14</v>
      </c>
      <c r="S9" s="2" t="s">
        <v>16</v>
      </c>
      <c r="T9" s="2" t="s">
        <v>15</v>
      </c>
      <c r="U9" s="2" t="s">
        <v>14</v>
      </c>
      <c r="V9" s="2" t="s">
        <v>14</v>
      </c>
      <c r="W9" s="2" t="s">
        <v>14</v>
      </c>
      <c r="X9" s="2" t="s">
        <v>14</v>
      </c>
      <c r="Y9" s="2" t="s">
        <v>14</v>
      </c>
      <c r="Z9" s="2" t="s">
        <v>16</v>
      </c>
      <c r="AA9" s="2" t="s">
        <v>16</v>
      </c>
      <c r="AB9" s="2" t="s">
        <v>14</v>
      </c>
      <c r="AC9" s="2" t="s">
        <v>14</v>
      </c>
      <c r="AD9" s="2" t="s">
        <v>14</v>
      </c>
      <c r="AE9" s="2" t="s">
        <v>14</v>
      </c>
      <c r="AF9" s="2" t="s">
        <v>14</v>
      </c>
      <c r="AG9" s="2" t="s">
        <v>15</v>
      </c>
      <c r="AH9" s="8">
        <v>22</v>
      </c>
      <c r="AI9" s="8">
        <f t="shared" si="0"/>
        <v>5</v>
      </c>
      <c r="AJ9" s="8">
        <f t="shared" si="1"/>
        <v>4</v>
      </c>
      <c r="AK9" s="8">
        <f t="shared" si="2"/>
        <v>0</v>
      </c>
      <c r="AL9" s="8">
        <f t="shared" si="3"/>
        <v>0</v>
      </c>
    </row>
    <row r="10" spans="1:38" x14ac:dyDescent="0.3">
      <c r="A10" s="2">
        <v>4</v>
      </c>
      <c r="B10" s="2" t="s">
        <v>7</v>
      </c>
      <c r="C10" s="2" t="s">
        <v>14</v>
      </c>
      <c r="D10" s="2" t="s">
        <v>14</v>
      </c>
      <c r="E10" s="2" t="s">
        <v>15</v>
      </c>
      <c r="F10" s="2" t="s">
        <v>15</v>
      </c>
      <c r="G10" s="2" t="s">
        <v>14</v>
      </c>
      <c r="H10" s="2" t="s">
        <v>14</v>
      </c>
      <c r="I10" s="2" t="s">
        <v>14</v>
      </c>
      <c r="J10" s="2" t="s">
        <v>14</v>
      </c>
      <c r="K10" s="2" t="s">
        <v>14</v>
      </c>
      <c r="L10" s="2" t="s">
        <v>16</v>
      </c>
      <c r="M10" s="2" t="s">
        <v>16</v>
      </c>
      <c r="N10" s="2" t="s">
        <v>14</v>
      </c>
      <c r="O10" s="2" t="s">
        <v>14</v>
      </c>
      <c r="P10" s="2" t="s">
        <v>14</v>
      </c>
      <c r="Q10" s="2" t="s">
        <v>14</v>
      </c>
      <c r="R10" s="2" t="s">
        <v>14</v>
      </c>
      <c r="S10" s="2" t="s">
        <v>15</v>
      </c>
      <c r="T10" s="2" t="s">
        <v>15</v>
      </c>
      <c r="U10" s="2" t="s">
        <v>14</v>
      </c>
      <c r="V10" s="2" t="s">
        <v>14</v>
      </c>
      <c r="W10" s="2" t="s">
        <v>14</v>
      </c>
      <c r="X10" s="2" t="s">
        <v>14</v>
      </c>
      <c r="Y10" s="2" t="s">
        <v>14</v>
      </c>
      <c r="Z10" s="2" t="s">
        <v>14</v>
      </c>
      <c r="AA10" s="2" t="s">
        <v>14</v>
      </c>
      <c r="AB10" s="2" t="s">
        <v>14</v>
      </c>
      <c r="AC10" s="2" t="s">
        <v>14</v>
      </c>
      <c r="AD10" s="2" t="s">
        <v>14</v>
      </c>
      <c r="AE10" s="2" t="s">
        <v>14</v>
      </c>
      <c r="AF10" s="2" t="s">
        <v>14</v>
      </c>
      <c r="AG10" s="2" t="s">
        <v>14</v>
      </c>
      <c r="AH10" s="8">
        <v>25</v>
      </c>
      <c r="AI10" s="8">
        <f t="shared" si="0"/>
        <v>2</v>
      </c>
      <c r="AJ10" s="8">
        <f t="shared" si="1"/>
        <v>4</v>
      </c>
      <c r="AK10" s="8">
        <f t="shared" si="2"/>
        <v>0</v>
      </c>
      <c r="AL10" s="8">
        <f t="shared" si="3"/>
        <v>0</v>
      </c>
    </row>
    <row r="11" spans="1:38" x14ac:dyDescent="0.3">
      <c r="A11" s="2">
        <v>5</v>
      </c>
      <c r="B11" s="2" t="s">
        <v>8</v>
      </c>
      <c r="C11" s="2" t="s">
        <v>14</v>
      </c>
      <c r="D11" s="2" t="s">
        <v>14</v>
      </c>
      <c r="E11" s="2" t="s">
        <v>15</v>
      </c>
      <c r="F11" s="2" t="s">
        <v>15</v>
      </c>
      <c r="G11" s="2" t="s">
        <v>14</v>
      </c>
      <c r="H11" s="2" t="s">
        <v>14</v>
      </c>
      <c r="I11" s="2" t="s">
        <v>14</v>
      </c>
      <c r="J11" s="2" t="s">
        <v>19</v>
      </c>
      <c r="K11" s="2" t="s">
        <v>14</v>
      </c>
      <c r="L11" s="2" t="s">
        <v>16</v>
      </c>
      <c r="M11" s="2" t="s">
        <v>16</v>
      </c>
      <c r="N11" s="2" t="s">
        <v>14</v>
      </c>
      <c r="O11" s="2" t="s">
        <v>14</v>
      </c>
      <c r="P11" s="2" t="s">
        <v>14</v>
      </c>
      <c r="Q11" s="2" t="s">
        <v>14</v>
      </c>
      <c r="R11" s="2" t="s">
        <v>19</v>
      </c>
      <c r="S11" s="2" t="s">
        <v>15</v>
      </c>
      <c r="T11" s="2" t="s">
        <v>15</v>
      </c>
      <c r="U11" s="2" t="s">
        <v>14</v>
      </c>
      <c r="V11" s="2" t="s">
        <v>14</v>
      </c>
      <c r="W11" s="2" t="s">
        <v>19</v>
      </c>
      <c r="X11" s="2" t="s">
        <v>14</v>
      </c>
      <c r="Y11" s="2" t="s">
        <v>14</v>
      </c>
      <c r="Z11" s="2" t="s">
        <v>14</v>
      </c>
      <c r="AA11" s="2" t="s">
        <v>14</v>
      </c>
      <c r="AB11" s="2" t="s">
        <v>19</v>
      </c>
      <c r="AC11" s="2" t="s">
        <v>14</v>
      </c>
      <c r="AD11" s="2" t="s">
        <v>14</v>
      </c>
      <c r="AE11" s="2" t="s">
        <v>14</v>
      </c>
      <c r="AF11" s="2" t="s">
        <v>14</v>
      </c>
      <c r="AG11" s="2" t="s">
        <v>14</v>
      </c>
      <c r="AH11" s="8">
        <v>21</v>
      </c>
      <c r="AI11" s="8">
        <f t="shared" si="0"/>
        <v>2</v>
      </c>
      <c r="AJ11" s="8">
        <f t="shared" si="1"/>
        <v>4</v>
      </c>
      <c r="AK11" s="8">
        <f>COUNTIF(C11:AG11,"CT")</f>
        <v>4</v>
      </c>
      <c r="AL11" s="8">
        <f t="shared" si="3"/>
        <v>0</v>
      </c>
    </row>
    <row r="12" spans="1:38" x14ac:dyDescent="0.3">
      <c r="A12" s="2">
        <v>6</v>
      </c>
      <c r="B12" s="2" t="s">
        <v>9</v>
      </c>
      <c r="C12" s="2" t="s">
        <v>14</v>
      </c>
      <c r="D12" s="2" t="s">
        <v>19</v>
      </c>
      <c r="E12" s="2" t="s">
        <v>16</v>
      </c>
      <c r="F12" s="2" t="s">
        <v>16</v>
      </c>
      <c r="G12" s="2" t="s">
        <v>14</v>
      </c>
      <c r="H12" s="2" t="s">
        <v>14</v>
      </c>
      <c r="I12" s="2" t="s">
        <v>14</v>
      </c>
      <c r="J12" s="2" t="s">
        <v>14</v>
      </c>
      <c r="K12" s="2" t="s">
        <v>19</v>
      </c>
      <c r="L12" s="2" t="s">
        <v>15</v>
      </c>
      <c r="M12" s="2" t="s">
        <v>15</v>
      </c>
      <c r="N12" s="2" t="s">
        <v>14</v>
      </c>
      <c r="O12" s="2" t="s">
        <v>14</v>
      </c>
      <c r="P12" s="2" t="s">
        <v>19</v>
      </c>
      <c r="Q12" s="2" t="s">
        <v>14</v>
      </c>
      <c r="R12" s="2" t="s">
        <v>14</v>
      </c>
      <c r="S12" s="2" t="s">
        <v>16</v>
      </c>
      <c r="T12" s="2" t="s">
        <v>16</v>
      </c>
      <c r="U12" s="2" t="s">
        <v>14</v>
      </c>
      <c r="V12" s="2" t="s">
        <v>14</v>
      </c>
      <c r="W12" s="2" t="s">
        <v>14</v>
      </c>
      <c r="X12" s="2" t="s">
        <v>14</v>
      </c>
      <c r="Y12" s="2" t="s">
        <v>14</v>
      </c>
      <c r="Z12" s="2" t="s">
        <v>15</v>
      </c>
      <c r="AA12" s="2" t="s">
        <v>15</v>
      </c>
      <c r="AB12" s="2" t="s">
        <v>14</v>
      </c>
      <c r="AC12" s="2" t="s">
        <v>14</v>
      </c>
      <c r="AD12" s="2" t="s">
        <v>19</v>
      </c>
      <c r="AE12" s="2" t="s">
        <v>14</v>
      </c>
      <c r="AF12" s="2" t="s">
        <v>14</v>
      </c>
      <c r="AG12" s="2" t="s">
        <v>14</v>
      </c>
      <c r="AH12" s="8">
        <v>19</v>
      </c>
      <c r="AI12" s="8">
        <f t="shared" si="0"/>
        <v>4</v>
      </c>
      <c r="AJ12" s="8">
        <f t="shared" si="1"/>
        <v>4</v>
      </c>
      <c r="AK12" s="8">
        <f t="shared" si="2"/>
        <v>4</v>
      </c>
      <c r="AL12" s="8">
        <f t="shared" si="3"/>
        <v>0</v>
      </c>
    </row>
    <row r="13" spans="1:38" x14ac:dyDescent="0.3">
      <c r="A13" s="2">
        <v>7</v>
      </c>
      <c r="B13" s="2" t="s">
        <v>10</v>
      </c>
      <c r="C13" s="2" t="s">
        <v>14</v>
      </c>
      <c r="D13" s="2" t="s">
        <v>14</v>
      </c>
      <c r="E13" s="2" t="s">
        <v>15</v>
      </c>
      <c r="F13" s="2" t="s">
        <v>15</v>
      </c>
      <c r="G13" s="2" t="s">
        <v>14</v>
      </c>
      <c r="H13" s="2" t="s">
        <v>14</v>
      </c>
      <c r="I13" s="2" t="s">
        <v>14</v>
      </c>
      <c r="J13" s="2" t="s">
        <v>19</v>
      </c>
      <c r="K13" s="2" t="s">
        <v>14</v>
      </c>
      <c r="L13" s="2" t="s">
        <v>16</v>
      </c>
      <c r="M13" s="2" t="s">
        <v>16</v>
      </c>
      <c r="N13" s="2" t="s">
        <v>14</v>
      </c>
      <c r="O13" s="2" t="s">
        <v>14</v>
      </c>
      <c r="P13" s="2" t="s">
        <v>14</v>
      </c>
      <c r="Q13" s="2" t="s">
        <v>14</v>
      </c>
      <c r="R13" s="2" t="s">
        <v>19</v>
      </c>
      <c r="S13" s="2" t="s">
        <v>15</v>
      </c>
      <c r="T13" s="2" t="s">
        <v>15</v>
      </c>
      <c r="U13" s="2" t="s">
        <v>14</v>
      </c>
      <c r="V13" s="2" t="s">
        <v>14</v>
      </c>
      <c r="W13" s="2" t="s">
        <v>19</v>
      </c>
      <c r="X13" s="2" t="s">
        <v>14</v>
      </c>
      <c r="Y13" s="2" t="s">
        <v>14</v>
      </c>
      <c r="Z13" s="2" t="s">
        <v>14</v>
      </c>
      <c r="AA13" s="2" t="s">
        <v>14</v>
      </c>
      <c r="AB13" s="2" t="s">
        <v>19</v>
      </c>
      <c r="AC13" s="2" t="s">
        <v>14</v>
      </c>
      <c r="AD13" s="2" t="s">
        <v>14</v>
      </c>
      <c r="AE13" s="2" t="s">
        <v>14</v>
      </c>
      <c r="AF13" s="2" t="s">
        <v>14</v>
      </c>
      <c r="AG13" s="2" t="s">
        <v>14</v>
      </c>
      <c r="AH13" s="8">
        <v>21</v>
      </c>
      <c r="AI13" s="8">
        <f t="shared" si="0"/>
        <v>2</v>
      </c>
      <c r="AJ13" s="8">
        <f t="shared" si="1"/>
        <v>4</v>
      </c>
      <c r="AK13" s="8">
        <f t="shared" si="2"/>
        <v>4</v>
      </c>
      <c r="AL13" s="8">
        <f t="shared" si="3"/>
        <v>0</v>
      </c>
    </row>
    <row r="14" spans="1:38" x14ac:dyDescent="0.3">
      <c r="A14" s="2">
        <v>8</v>
      </c>
      <c r="B14" s="2" t="s">
        <v>11</v>
      </c>
      <c r="C14" s="2" t="s">
        <v>14</v>
      </c>
      <c r="D14" s="2" t="s">
        <v>14</v>
      </c>
      <c r="E14" s="2" t="s">
        <v>16</v>
      </c>
      <c r="F14" s="2" t="s">
        <v>16</v>
      </c>
      <c r="G14" s="2" t="s">
        <v>14</v>
      </c>
      <c r="H14" s="2" t="s">
        <v>14</v>
      </c>
      <c r="I14" s="2" t="s">
        <v>14</v>
      </c>
      <c r="J14" s="2" t="s">
        <v>14</v>
      </c>
      <c r="K14" s="2" t="s">
        <v>14</v>
      </c>
      <c r="L14" s="2" t="s">
        <v>15</v>
      </c>
      <c r="M14" s="2" t="s">
        <v>15</v>
      </c>
      <c r="N14" s="2" t="s">
        <v>19</v>
      </c>
      <c r="O14" s="2" t="s">
        <v>19</v>
      </c>
      <c r="P14" s="2" t="s">
        <v>14</v>
      </c>
      <c r="Q14" s="2" t="s">
        <v>14</v>
      </c>
      <c r="R14" s="2" t="s">
        <v>14</v>
      </c>
      <c r="S14" s="2" t="s">
        <v>16</v>
      </c>
      <c r="T14" s="2" t="s">
        <v>16</v>
      </c>
      <c r="U14" s="2" t="s">
        <v>14</v>
      </c>
      <c r="V14" s="2" t="s">
        <v>14</v>
      </c>
      <c r="W14" s="2" t="s">
        <v>14</v>
      </c>
      <c r="X14" s="2" t="s">
        <v>14</v>
      </c>
      <c r="Y14" s="2" t="s">
        <v>14</v>
      </c>
      <c r="Z14" s="2" t="s">
        <v>15</v>
      </c>
      <c r="AA14" s="2" t="s">
        <v>16</v>
      </c>
      <c r="AB14" s="2" t="s">
        <v>14</v>
      </c>
      <c r="AC14" s="2" t="s">
        <v>14</v>
      </c>
      <c r="AD14" s="2" t="s">
        <v>14</v>
      </c>
      <c r="AE14" s="2" t="s">
        <v>19</v>
      </c>
      <c r="AF14" s="2" t="s">
        <v>19</v>
      </c>
      <c r="AG14" s="2" t="s">
        <v>15</v>
      </c>
      <c r="AH14" s="8">
        <v>18</v>
      </c>
      <c r="AI14" s="8">
        <f t="shared" si="0"/>
        <v>5</v>
      </c>
      <c r="AJ14" s="8">
        <f t="shared" si="1"/>
        <v>4</v>
      </c>
      <c r="AK14" s="8">
        <f t="shared" si="2"/>
        <v>4</v>
      </c>
      <c r="AL14" s="8">
        <f t="shared" si="3"/>
        <v>0</v>
      </c>
    </row>
    <row r="15" spans="1:38" x14ac:dyDescent="0.3">
      <c r="A15" s="2">
        <v>9</v>
      </c>
      <c r="B15" s="2" t="s">
        <v>12</v>
      </c>
      <c r="C15" s="2" t="s">
        <v>14</v>
      </c>
      <c r="D15" s="2" t="s">
        <v>14</v>
      </c>
      <c r="E15" s="2" t="s">
        <v>16</v>
      </c>
      <c r="F15" s="2" t="s">
        <v>16</v>
      </c>
      <c r="G15" s="2" t="s">
        <v>14</v>
      </c>
      <c r="H15" s="2" t="s">
        <v>14</v>
      </c>
      <c r="I15" s="2" t="s">
        <v>14</v>
      </c>
      <c r="J15" s="2" t="s">
        <v>14</v>
      </c>
      <c r="K15" s="2" t="s">
        <v>14</v>
      </c>
      <c r="L15" s="2" t="s">
        <v>15</v>
      </c>
      <c r="M15" s="2" t="s">
        <v>15</v>
      </c>
      <c r="N15" s="2" t="s">
        <v>14</v>
      </c>
      <c r="O15" s="2" t="s">
        <v>14</v>
      </c>
      <c r="P15" s="2" t="s">
        <v>14</v>
      </c>
      <c r="Q15" s="2" t="s">
        <v>19</v>
      </c>
      <c r="R15" s="2" t="s">
        <v>19</v>
      </c>
      <c r="S15" s="2" t="s">
        <v>16</v>
      </c>
      <c r="T15" s="2" t="s">
        <v>16</v>
      </c>
      <c r="U15" s="2" t="s">
        <v>14</v>
      </c>
      <c r="V15" s="2" t="s">
        <v>14</v>
      </c>
      <c r="W15" s="2" t="s">
        <v>14</v>
      </c>
      <c r="X15" s="2" t="s">
        <v>19</v>
      </c>
      <c r="Y15" s="2" t="s">
        <v>14</v>
      </c>
      <c r="Z15" s="2" t="s">
        <v>15</v>
      </c>
      <c r="AA15" s="2" t="s">
        <v>15</v>
      </c>
      <c r="AB15" s="2" t="s">
        <v>14</v>
      </c>
      <c r="AC15" s="2" t="s">
        <v>19</v>
      </c>
      <c r="AD15" s="2" t="s">
        <v>14</v>
      </c>
      <c r="AE15" s="2" t="s">
        <v>14</v>
      </c>
      <c r="AF15" s="2" t="s">
        <v>14</v>
      </c>
      <c r="AG15" s="2" t="s">
        <v>14</v>
      </c>
      <c r="AH15" s="8">
        <v>19</v>
      </c>
      <c r="AI15" s="8">
        <f t="shared" si="0"/>
        <v>4</v>
      </c>
      <c r="AJ15" s="8">
        <f t="shared" si="1"/>
        <v>4</v>
      </c>
      <c r="AK15" s="8">
        <f t="shared" si="2"/>
        <v>4</v>
      </c>
      <c r="AL15" s="8">
        <f t="shared" si="3"/>
        <v>0</v>
      </c>
    </row>
    <row r="16" spans="1:38" x14ac:dyDescent="0.3">
      <c r="A16" s="2">
        <v>10</v>
      </c>
      <c r="B16" s="2" t="s">
        <v>13</v>
      </c>
      <c r="C16" s="2" t="s">
        <v>14</v>
      </c>
      <c r="D16" s="2" t="s">
        <v>14</v>
      </c>
      <c r="E16" s="2" t="s">
        <v>15</v>
      </c>
      <c r="F16" s="2" t="s">
        <v>15</v>
      </c>
      <c r="G16" s="2" t="s">
        <v>14</v>
      </c>
      <c r="H16" s="2" t="s">
        <v>14</v>
      </c>
      <c r="I16" s="2" t="s">
        <v>14</v>
      </c>
      <c r="J16" s="2" t="s">
        <v>14</v>
      </c>
      <c r="K16" s="2" t="s">
        <v>14</v>
      </c>
      <c r="L16" s="2" t="s">
        <v>16</v>
      </c>
      <c r="M16" s="2" t="s">
        <v>16</v>
      </c>
      <c r="N16" s="2" t="s">
        <v>14</v>
      </c>
      <c r="O16" s="2" t="s">
        <v>14</v>
      </c>
      <c r="P16" s="2" t="s">
        <v>14</v>
      </c>
      <c r="Q16" s="2" t="s">
        <v>19</v>
      </c>
      <c r="R16" s="2" t="s">
        <v>19</v>
      </c>
      <c r="S16" s="2" t="s">
        <v>15</v>
      </c>
      <c r="T16" s="2" t="s">
        <v>15</v>
      </c>
      <c r="U16" s="2" t="s">
        <v>14</v>
      </c>
      <c r="V16" s="2" t="s">
        <v>14</v>
      </c>
      <c r="W16" s="2" t="s">
        <v>14</v>
      </c>
      <c r="X16" s="2" t="s">
        <v>19</v>
      </c>
      <c r="Y16" s="2" t="s">
        <v>14</v>
      </c>
      <c r="Z16" s="2" t="s">
        <v>14</v>
      </c>
      <c r="AA16" s="2" t="s">
        <v>14</v>
      </c>
      <c r="AB16" s="2" t="s">
        <v>14</v>
      </c>
      <c r="AC16" s="2" t="s">
        <v>19</v>
      </c>
      <c r="AD16" s="2" t="s">
        <v>14</v>
      </c>
      <c r="AE16" s="2" t="s">
        <v>14</v>
      </c>
      <c r="AF16" s="2" t="s">
        <v>14</v>
      </c>
      <c r="AG16" s="2" t="s">
        <v>14</v>
      </c>
      <c r="AH16" s="8">
        <v>21</v>
      </c>
      <c r="AI16" s="8">
        <f t="shared" si="0"/>
        <v>2</v>
      </c>
      <c r="AJ16" s="8">
        <f t="shared" si="1"/>
        <v>4</v>
      </c>
      <c r="AK16" s="8">
        <f t="shared" si="2"/>
        <v>4</v>
      </c>
      <c r="AL16" s="8">
        <f t="shared" si="3"/>
        <v>0</v>
      </c>
    </row>
    <row r="17" spans="1:38" x14ac:dyDescent="0.3">
      <c r="A17" s="2">
        <v>11</v>
      </c>
      <c r="B17" s="8" t="s">
        <v>23</v>
      </c>
      <c r="C17" s="2" t="s">
        <v>14</v>
      </c>
      <c r="D17" s="2" t="s">
        <v>19</v>
      </c>
      <c r="E17" s="2" t="s">
        <v>16</v>
      </c>
      <c r="F17" s="2" t="s">
        <v>16</v>
      </c>
      <c r="G17" s="2" t="s">
        <v>14</v>
      </c>
      <c r="H17" s="2" t="s">
        <v>14</v>
      </c>
      <c r="I17" s="2" t="s">
        <v>14</v>
      </c>
      <c r="J17" s="2" t="s">
        <v>14</v>
      </c>
      <c r="K17" s="2" t="s">
        <v>19</v>
      </c>
      <c r="L17" s="2" t="s">
        <v>15</v>
      </c>
      <c r="M17" s="2" t="s">
        <v>15</v>
      </c>
      <c r="N17" s="2" t="s">
        <v>14</v>
      </c>
      <c r="O17" s="2" t="s">
        <v>14</v>
      </c>
      <c r="P17" s="2" t="s">
        <v>19</v>
      </c>
      <c r="Q17" s="2" t="s">
        <v>14</v>
      </c>
      <c r="R17" s="2" t="s">
        <v>14</v>
      </c>
      <c r="S17" s="2" t="s">
        <v>16</v>
      </c>
      <c r="T17" s="2" t="s">
        <v>16</v>
      </c>
      <c r="U17" s="2" t="s">
        <v>14</v>
      </c>
      <c r="V17" s="2" t="s">
        <v>14</v>
      </c>
      <c r="W17" s="2" t="s">
        <v>14</v>
      </c>
      <c r="X17" s="2" t="s">
        <v>14</v>
      </c>
      <c r="Y17" s="2" t="s">
        <v>14</v>
      </c>
      <c r="Z17" s="2" t="s">
        <v>15</v>
      </c>
      <c r="AA17" s="2" t="s">
        <v>15</v>
      </c>
      <c r="AB17" s="2" t="s">
        <v>14</v>
      </c>
      <c r="AC17" s="2" t="s">
        <v>14</v>
      </c>
      <c r="AD17" s="2" t="s">
        <v>19</v>
      </c>
      <c r="AE17" s="2" t="s">
        <v>14</v>
      </c>
      <c r="AF17" s="2" t="s">
        <v>14</v>
      </c>
      <c r="AG17" s="2" t="s">
        <v>14</v>
      </c>
      <c r="AH17" s="8">
        <v>19</v>
      </c>
      <c r="AI17" s="8">
        <f t="shared" si="0"/>
        <v>4</v>
      </c>
      <c r="AJ17" s="8">
        <f t="shared" si="1"/>
        <v>4</v>
      </c>
      <c r="AK17" s="8">
        <f t="shared" si="2"/>
        <v>4</v>
      </c>
      <c r="AL17" s="8">
        <f t="shared" si="3"/>
        <v>0</v>
      </c>
    </row>
    <row r="18" spans="1:38" x14ac:dyDescent="0.3">
      <c r="A18" s="2">
        <v>12</v>
      </c>
      <c r="B18" s="8" t="s">
        <v>24</v>
      </c>
      <c r="C18" s="2" t="s">
        <v>14</v>
      </c>
      <c r="D18" s="2" t="s">
        <v>14</v>
      </c>
      <c r="E18" s="2" t="s">
        <v>15</v>
      </c>
      <c r="F18" s="2" t="s">
        <v>15</v>
      </c>
      <c r="G18" s="2" t="s">
        <v>14</v>
      </c>
      <c r="H18" s="2" t="s">
        <v>14</v>
      </c>
      <c r="I18" s="2" t="s">
        <v>14</v>
      </c>
      <c r="J18" s="2" t="s">
        <v>14</v>
      </c>
      <c r="K18" s="2" t="s">
        <v>14</v>
      </c>
      <c r="L18" s="2" t="s">
        <v>16</v>
      </c>
      <c r="M18" s="2" t="s">
        <v>16</v>
      </c>
      <c r="N18" s="2" t="s">
        <v>19</v>
      </c>
      <c r="O18" s="2" t="s">
        <v>19</v>
      </c>
      <c r="P18" s="2" t="s">
        <v>14</v>
      </c>
      <c r="Q18" s="2" t="s">
        <v>14</v>
      </c>
      <c r="R18" s="2" t="s">
        <v>14</v>
      </c>
      <c r="S18" s="2" t="s">
        <v>15</v>
      </c>
      <c r="T18" s="2" t="s">
        <v>15</v>
      </c>
      <c r="U18" s="2" t="s">
        <v>14</v>
      </c>
      <c r="V18" s="2" t="s">
        <v>14</v>
      </c>
      <c r="W18" s="2" t="s">
        <v>14</v>
      </c>
      <c r="X18" s="2" t="s">
        <v>14</v>
      </c>
      <c r="Y18" s="2" t="s">
        <v>14</v>
      </c>
      <c r="Z18" s="2" t="s">
        <v>16</v>
      </c>
      <c r="AA18" s="2" t="s">
        <v>16</v>
      </c>
      <c r="AB18" s="2" t="s">
        <v>14</v>
      </c>
      <c r="AC18" s="2" t="s">
        <v>14</v>
      </c>
      <c r="AD18" s="2" t="s">
        <v>14</v>
      </c>
      <c r="AE18" s="2" t="s">
        <v>19</v>
      </c>
      <c r="AF18" s="2" t="s">
        <v>19</v>
      </c>
      <c r="AG18" s="2" t="s">
        <v>14</v>
      </c>
      <c r="AH18" s="8">
        <v>19</v>
      </c>
      <c r="AI18" s="8">
        <f t="shared" si="0"/>
        <v>4</v>
      </c>
      <c r="AJ18" s="8">
        <f t="shared" si="1"/>
        <v>4</v>
      </c>
      <c r="AK18" s="8">
        <f t="shared" si="2"/>
        <v>4</v>
      </c>
      <c r="AL18" s="8">
        <f t="shared" si="3"/>
        <v>0</v>
      </c>
    </row>
    <row r="20" spans="1:38" x14ac:dyDescent="0.3">
      <c r="A20" s="22" t="s">
        <v>37</v>
      </c>
      <c r="B20" s="22"/>
    </row>
    <row r="21" spans="1:38" x14ac:dyDescent="0.3">
      <c r="A21" s="22" t="s">
        <v>55</v>
      </c>
      <c r="B21" s="22"/>
      <c r="I21" s="23"/>
      <c r="J21" s="23"/>
    </row>
    <row r="22" spans="1:38" x14ac:dyDescent="0.3">
      <c r="A22" s="22" t="s">
        <v>36</v>
      </c>
      <c r="B22" s="22"/>
      <c r="C22" s="22"/>
    </row>
    <row r="23" spans="1:38" x14ac:dyDescent="0.3">
      <c r="A23" s="22" t="s">
        <v>56</v>
      </c>
      <c r="B23" s="22"/>
      <c r="C23" s="22"/>
      <c r="D23" s="22"/>
    </row>
    <row r="24" spans="1:38" x14ac:dyDescent="0.3">
      <c r="A24" s="22" t="s">
        <v>39</v>
      </c>
      <c r="B24" s="22"/>
      <c r="C24" s="22"/>
      <c r="D24" s="22"/>
    </row>
    <row r="25" spans="1:38" x14ac:dyDescent="0.3">
      <c r="A25" s="22" t="s">
        <v>25</v>
      </c>
      <c r="B25" s="22"/>
    </row>
    <row r="26" spans="1:38" s="3" customFormat="1" ht="16.5" x14ac:dyDescent="0.25">
      <c r="A26" s="21" t="s">
        <v>17</v>
      </c>
      <c r="B26" s="21"/>
      <c r="C26" s="21"/>
      <c r="U26" s="21" t="s">
        <v>18</v>
      </c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</row>
    <row r="30" spans="1:38" s="4" customFormat="1" x14ac:dyDescent="0.3">
      <c r="A30" s="19" t="s">
        <v>8</v>
      </c>
      <c r="B30" s="19"/>
      <c r="C30" s="19"/>
      <c r="U30" s="19" t="s">
        <v>4</v>
      </c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  <row r="44" spans="1:9" x14ac:dyDescent="0.3">
      <c r="A44" s="12"/>
      <c r="B44" s="13"/>
      <c r="C44" s="13"/>
      <c r="D44" s="13"/>
      <c r="E44" s="13"/>
      <c r="F44" s="12"/>
      <c r="G44" s="12"/>
      <c r="H44" s="12"/>
      <c r="I44" s="12"/>
    </row>
    <row r="45" spans="1:9" x14ac:dyDescent="0.3">
      <c r="A45" s="12"/>
      <c r="B45" s="13"/>
      <c r="C45" s="13"/>
      <c r="D45" s="13"/>
      <c r="E45" s="13"/>
      <c r="F45" s="12"/>
      <c r="G45" s="12"/>
      <c r="H45" s="12"/>
      <c r="I45" s="12"/>
    </row>
    <row r="46" spans="1:9" x14ac:dyDescent="0.3">
      <c r="A46" s="12"/>
      <c r="B46" s="13"/>
      <c r="C46" s="13"/>
      <c r="D46" s="13"/>
      <c r="E46" s="13"/>
      <c r="F46" s="12"/>
      <c r="G46" s="12"/>
      <c r="H46" s="12"/>
      <c r="I46" s="12"/>
    </row>
    <row r="47" spans="1:9" x14ac:dyDescent="0.3">
      <c r="A47" s="12"/>
      <c r="B47" s="13"/>
      <c r="C47" s="13"/>
      <c r="D47" s="13"/>
      <c r="E47" s="13"/>
      <c r="F47" s="12"/>
      <c r="G47" s="12"/>
      <c r="H47" s="12"/>
      <c r="I47" s="12"/>
    </row>
    <row r="48" spans="1:9" x14ac:dyDescent="0.3">
      <c r="A48" s="12"/>
      <c r="B48" s="13"/>
      <c r="C48" s="13"/>
      <c r="D48" s="13"/>
      <c r="E48" s="13"/>
      <c r="F48" s="12"/>
      <c r="G48" s="12"/>
      <c r="H48" s="12"/>
      <c r="I48" s="12"/>
    </row>
    <row r="49" spans="1:9" x14ac:dyDescent="0.3">
      <c r="A49" s="12"/>
      <c r="B49" s="13"/>
      <c r="C49" s="13"/>
      <c r="D49" s="13"/>
      <c r="E49" s="13"/>
      <c r="F49" s="12"/>
      <c r="G49" s="12"/>
      <c r="H49" s="12"/>
      <c r="I49" s="12"/>
    </row>
    <row r="50" spans="1:9" x14ac:dyDescent="0.3">
      <c r="A50" s="12"/>
      <c r="B50" s="13"/>
      <c r="C50" s="13"/>
      <c r="D50" s="13"/>
      <c r="E50" s="13"/>
      <c r="F50" s="12"/>
      <c r="G50" s="12"/>
      <c r="H50" s="12"/>
      <c r="I50" s="12"/>
    </row>
    <row r="51" spans="1:9" x14ac:dyDescent="0.3">
      <c r="A51" s="12"/>
      <c r="B51" s="13"/>
      <c r="C51" s="13"/>
      <c r="D51" s="13"/>
      <c r="E51" s="13"/>
      <c r="F51" s="12"/>
      <c r="G51" s="12"/>
      <c r="H51" s="12"/>
      <c r="I51" s="12"/>
    </row>
    <row r="52" spans="1:9" x14ac:dyDescent="0.3">
      <c r="A52" s="12"/>
      <c r="B52" s="13"/>
      <c r="C52" s="13"/>
      <c r="D52" s="13"/>
      <c r="E52" s="13"/>
      <c r="F52" s="12"/>
      <c r="G52" s="12"/>
      <c r="H52" s="12"/>
      <c r="I52" s="12"/>
    </row>
    <row r="53" spans="1:9" x14ac:dyDescent="0.3">
      <c r="A53" s="12"/>
      <c r="B53" s="13"/>
      <c r="C53" s="13"/>
      <c r="D53" s="13"/>
      <c r="E53" s="13"/>
      <c r="F53" s="12"/>
      <c r="G53" s="12"/>
      <c r="H53" s="12"/>
      <c r="I53" s="12"/>
    </row>
    <row r="54" spans="1:9" x14ac:dyDescent="0.3">
      <c r="A54" s="12"/>
      <c r="B54" s="13"/>
      <c r="C54" s="13"/>
      <c r="D54" s="13"/>
      <c r="E54" s="13"/>
      <c r="F54" s="12"/>
      <c r="G54" s="12"/>
      <c r="H54" s="12"/>
      <c r="I54" s="12"/>
    </row>
    <row r="55" spans="1:9" x14ac:dyDescent="0.3">
      <c r="A55" s="12"/>
      <c r="B55" s="13"/>
      <c r="C55" s="13"/>
      <c r="D55" s="13"/>
      <c r="E55" s="13"/>
      <c r="F55" s="12"/>
      <c r="G55" s="12"/>
      <c r="H55" s="12"/>
      <c r="I55" s="12"/>
    </row>
    <row r="56" spans="1:9" x14ac:dyDescent="0.3">
      <c r="A56" s="12"/>
      <c r="B56" s="13"/>
      <c r="C56" s="13"/>
      <c r="D56" s="13"/>
      <c r="E56" s="13"/>
      <c r="F56" s="12"/>
      <c r="G56" s="12"/>
      <c r="H56" s="12"/>
      <c r="I56" s="12"/>
    </row>
    <row r="57" spans="1:9" x14ac:dyDescent="0.3">
      <c r="A57" s="12"/>
      <c r="B57" s="13"/>
      <c r="C57" s="13"/>
      <c r="D57" s="13"/>
      <c r="E57" s="13"/>
      <c r="F57" s="12"/>
      <c r="G57" s="12"/>
      <c r="H57" s="12"/>
      <c r="I57" s="12"/>
    </row>
    <row r="58" spans="1:9" x14ac:dyDescent="0.3">
      <c r="A58" s="12"/>
      <c r="B58" s="13"/>
      <c r="C58" s="13"/>
      <c r="D58" s="13"/>
      <c r="E58" s="13"/>
      <c r="F58" s="12"/>
      <c r="G58" s="12"/>
      <c r="H58" s="12"/>
      <c r="I58" s="12"/>
    </row>
    <row r="59" spans="1:9" x14ac:dyDescent="0.3">
      <c r="A59" s="12"/>
      <c r="B59" s="13"/>
      <c r="C59" s="13"/>
      <c r="D59" s="13"/>
      <c r="E59" s="13"/>
      <c r="F59" s="12"/>
      <c r="G59" s="12"/>
      <c r="H59" s="12"/>
      <c r="I59" s="12"/>
    </row>
    <row r="60" spans="1:9" x14ac:dyDescent="0.3">
      <c r="A60" s="12"/>
      <c r="B60" s="13"/>
      <c r="C60" s="13"/>
      <c r="D60" s="13"/>
      <c r="E60" s="13"/>
      <c r="F60" s="12"/>
      <c r="G60" s="12"/>
      <c r="H60" s="12"/>
      <c r="I60" s="12"/>
    </row>
    <row r="61" spans="1:9" x14ac:dyDescent="0.3">
      <c r="A61" s="12"/>
      <c r="B61" s="13"/>
      <c r="C61" s="13"/>
      <c r="D61" s="13"/>
      <c r="E61" s="13"/>
      <c r="F61" s="12"/>
      <c r="G61" s="12"/>
      <c r="H61" s="12"/>
      <c r="I61" s="12"/>
    </row>
    <row r="62" spans="1:9" x14ac:dyDescent="0.3">
      <c r="A62" s="12"/>
      <c r="B62" s="13"/>
      <c r="C62" s="13"/>
      <c r="D62" s="13"/>
      <c r="E62" s="13"/>
      <c r="F62" s="12"/>
      <c r="G62" s="12"/>
      <c r="H62" s="12"/>
      <c r="I62" s="12"/>
    </row>
    <row r="63" spans="1:9" x14ac:dyDescent="0.3">
      <c r="A63" s="12"/>
      <c r="B63" s="13"/>
      <c r="C63" s="13"/>
      <c r="D63" s="13"/>
      <c r="E63" s="13"/>
      <c r="F63" s="12"/>
      <c r="G63" s="12"/>
      <c r="H63" s="12"/>
      <c r="I63" s="12"/>
    </row>
    <row r="64" spans="1:9" x14ac:dyDescent="0.3">
      <c r="A64" s="12"/>
      <c r="B64" s="13"/>
      <c r="C64" s="13"/>
      <c r="D64" s="13"/>
      <c r="E64" s="13"/>
      <c r="F64" s="12"/>
      <c r="G64" s="12"/>
      <c r="H64" s="12"/>
      <c r="I64" s="12"/>
    </row>
    <row r="65" spans="1:9" x14ac:dyDescent="0.3">
      <c r="A65" s="12"/>
      <c r="B65" s="13"/>
      <c r="C65" s="13"/>
      <c r="D65" s="13"/>
      <c r="E65" s="13"/>
      <c r="F65" s="12"/>
      <c r="G65" s="12"/>
      <c r="H65" s="12"/>
      <c r="I65" s="12"/>
    </row>
    <row r="66" spans="1:9" x14ac:dyDescent="0.3">
      <c r="A66" s="12"/>
      <c r="B66" s="13"/>
      <c r="C66" s="13"/>
      <c r="D66" s="13"/>
      <c r="E66" s="13"/>
      <c r="F66" s="12"/>
      <c r="G66" s="12"/>
      <c r="H66" s="12"/>
      <c r="I66" s="12"/>
    </row>
    <row r="67" spans="1:9" x14ac:dyDescent="0.3">
      <c r="A67" s="12"/>
      <c r="B67" s="13"/>
      <c r="C67" s="13"/>
      <c r="D67" s="13"/>
      <c r="E67" s="13"/>
      <c r="F67" s="12"/>
      <c r="G67" s="12"/>
      <c r="H67" s="12"/>
      <c r="I67" s="12"/>
    </row>
    <row r="68" spans="1:9" x14ac:dyDescent="0.3">
      <c r="A68" s="12"/>
      <c r="B68" s="13"/>
      <c r="C68" s="13"/>
      <c r="D68" s="13"/>
      <c r="E68" s="13"/>
      <c r="F68" s="12"/>
      <c r="G68" s="12"/>
      <c r="H68" s="12"/>
      <c r="I68" s="12"/>
    </row>
    <row r="69" spans="1:9" x14ac:dyDescent="0.3">
      <c r="A69" s="12"/>
      <c r="B69" s="12"/>
      <c r="C69" s="12"/>
      <c r="D69" s="12"/>
      <c r="E69" s="12"/>
      <c r="F69" s="12"/>
      <c r="G69" s="12"/>
      <c r="H69" s="12"/>
      <c r="I69" s="12"/>
    </row>
  </sheetData>
  <mergeCells count="14">
    <mergeCell ref="A1:E1"/>
    <mergeCell ref="A2:E2"/>
    <mergeCell ref="A4:AK4"/>
    <mergeCell ref="A20:B20"/>
    <mergeCell ref="A21:B21"/>
    <mergeCell ref="I21:J21"/>
    <mergeCell ref="A30:C30"/>
    <mergeCell ref="U30:AK30"/>
    <mergeCell ref="A22:C22"/>
    <mergeCell ref="A23:D23"/>
    <mergeCell ref="A24:D24"/>
    <mergeCell ref="A25:B25"/>
    <mergeCell ref="A26:C26"/>
    <mergeCell ref="U26:AK26"/>
  </mergeCells>
  <pageMargins left="0" right="0" top="0.35433070866141736" bottom="0.35433070866141736" header="0.31496062992125984" footer="0.31496062992125984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9"/>
  <sheetViews>
    <sheetView workbookViewId="0">
      <selection activeCell="AE19" sqref="A1:XFD1048576"/>
    </sheetView>
  </sheetViews>
  <sheetFormatPr defaultRowHeight="18.75" x14ac:dyDescent="0.3"/>
  <cols>
    <col min="1" max="1" width="6.5703125" style="1" bestFit="1" customWidth="1"/>
    <col min="2" max="2" width="24.42578125" style="1" customWidth="1"/>
    <col min="3" max="4" width="4.85546875" style="1" bestFit="1" customWidth="1"/>
    <col min="5" max="5" width="5" style="1" customWidth="1"/>
    <col min="6" max="8" width="3.140625" style="1" bestFit="1" customWidth="1"/>
    <col min="9" max="10" width="4.85546875" style="1" bestFit="1" customWidth="1"/>
    <col min="11" max="11" width="3.140625" style="1" bestFit="1" customWidth="1"/>
    <col min="12" max="16" width="4.140625" style="1" bestFit="1" customWidth="1"/>
    <col min="17" max="17" width="4.85546875" style="1" bestFit="1" customWidth="1"/>
    <col min="18" max="24" width="4.140625" style="1" bestFit="1" customWidth="1"/>
    <col min="25" max="27" width="4.85546875" style="1" bestFit="1" customWidth="1"/>
    <col min="28" max="31" width="4.140625" style="1" bestFit="1" customWidth="1"/>
    <col min="32" max="33" width="4.140625" style="1" customWidth="1"/>
    <col min="34" max="34" width="5.140625" style="1" bestFit="1" customWidth="1"/>
    <col min="35" max="35" width="3.85546875" style="1" bestFit="1" customWidth="1"/>
    <col min="36" max="36" width="3.28515625" style="1" bestFit="1" customWidth="1"/>
    <col min="37" max="37" width="5.140625" style="1" bestFit="1" customWidth="1"/>
    <col min="38" max="38" width="5.28515625" style="1" hidden="1" customWidth="1"/>
    <col min="39" max="16384" width="9.140625" style="1"/>
  </cols>
  <sheetData>
    <row r="1" spans="1:38" x14ac:dyDescent="0.3">
      <c r="A1" s="20" t="s">
        <v>0</v>
      </c>
      <c r="B1" s="20"/>
      <c r="C1" s="20"/>
      <c r="D1" s="20"/>
      <c r="E1" s="20"/>
    </row>
    <row r="2" spans="1:38" x14ac:dyDescent="0.3">
      <c r="A2" s="21" t="s">
        <v>1</v>
      </c>
      <c r="B2" s="21"/>
      <c r="C2" s="21"/>
      <c r="D2" s="21"/>
      <c r="E2" s="21"/>
    </row>
    <row r="3" spans="1:38" hidden="1" x14ac:dyDescent="0.3"/>
    <row r="4" spans="1:38" x14ac:dyDescent="0.3">
      <c r="A4" s="19" t="s">
        <v>57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</row>
    <row r="6" spans="1:38" s="4" customFormat="1" x14ac:dyDescent="0.3">
      <c r="A6" s="5" t="s">
        <v>2</v>
      </c>
      <c r="B6" s="5" t="s">
        <v>3</v>
      </c>
      <c r="C6" s="5">
        <v>1</v>
      </c>
      <c r="D6" s="6">
        <v>2</v>
      </c>
      <c r="E6" s="6">
        <v>3</v>
      </c>
      <c r="F6" s="6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7">
        <v>14</v>
      </c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  <c r="X6" s="7">
        <v>22</v>
      </c>
      <c r="Y6" s="7">
        <v>23</v>
      </c>
      <c r="Z6" s="7">
        <v>24</v>
      </c>
      <c r="AA6" s="7">
        <v>25</v>
      </c>
      <c r="AB6" s="7">
        <v>26</v>
      </c>
      <c r="AC6" s="7">
        <v>27</v>
      </c>
      <c r="AD6" s="7">
        <v>28</v>
      </c>
      <c r="AE6" s="7">
        <v>29</v>
      </c>
      <c r="AF6" s="7">
        <v>30</v>
      </c>
      <c r="AG6" s="7">
        <v>31</v>
      </c>
      <c r="AH6" s="7" t="s">
        <v>20</v>
      </c>
      <c r="AI6" s="7" t="s">
        <v>16</v>
      </c>
      <c r="AJ6" s="7" t="s">
        <v>15</v>
      </c>
      <c r="AK6" s="7" t="s">
        <v>19</v>
      </c>
      <c r="AL6" s="10" t="s">
        <v>34</v>
      </c>
    </row>
    <row r="7" spans="1:38" x14ac:dyDescent="0.3">
      <c r="A7" s="2">
        <v>1</v>
      </c>
      <c r="B7" s="2" t="s">
        <v>4</v>
      </c>
      <c r="C7" s="2" t="s">
        <v>14</v>
      </c>
      <c r="D7" s="2" t="s">
        <v>19</v>
      </c>
      <c r="E7" s="2" t="s">
        <v>14</v>
      </c>
      <c r="F7" s="2" t="s">
        <v>14</v>
      </c>
      <c r="G7" s="2" t="s">
        <v>14</v>
      </c>
      <c r="H7" s="2" t="s">
        <v>14</v>
      </c>
      <c r="I7" s="2" t="s">
        <v>14</v>
      </c>
      <c r="J7" s="2" t="s">
        <v>15</v>
      </c>
      <c r="K7" s="2" t="s">
        <v>14</v>
      </c>
      <c r="L7" s="2" t="s">
        <v>14</v>
      </c>
      <c r="M7" s="2" t="s">
        <v>14</v>
      </c>
      <c r="N7" s="2" t="s">
        <v>14</v>
      </c>
      <c r="O7" s="2" t="s">
        <v>19</v>
      </c>
      <c r="P7" s="2" t="s">
        <v>14</v>
      </c>
      <c r="Q7" s="2" t="s">
        <v>14</v>
      </c>
      <c r="R7" s="2" t="s">
        <v>14</v>
      </c>
      <c r="S7" s="2" t="s">
        <v>14</v>
      </c>
      <c r="T7" s="2" t="s">
        <v>14</v>
      </c>
      <c r="U7" s="2" t="s">
        <v>15</v>
      </c>
      <c r="V7" s="2" t="s">
        <v>19</v>
      </c>
      <c r="W7" s="2" t="s">
        <v>14</v>
      </c>
      <c r="X7" s="2" t="s">
        <v>15</v>
      </c>
      <c r="Y7" s="2" t="s">
        <v>14</v>
      </c>
      <c r="Z7" s="2" t="s">
        <v>14</v>
      </c>
      <c r="AA7" s="2" t="s">
        <v>14</v>
      </c>
      <c r="AB7" s="2" t="s">
        <v>14</v>
      </c>
      <c r="AC7" s="2" t="s">
        <v>14</v>
      </c>
      <c r="AD7" s="2" t="s">
        <v>19</v>
      </c>
      <c r="AE7" s="2" t="s">
        <v>15</v>
      </c>
      <c r="AF7" s="2" t="s">
        <v>14</v>
      </c>
      <c r="AG7" s="2" t="s">
        <v>14</v>
      </c>
      <c r="AH7" s="8">
        <f>COUNTIF(B7:AG7,"X")</f>
        <v>23</v>
      </c>
      <c r="AI7" s="8">
        <f>COUNTIF(C7:AG7,"T")</f>
        <v>0</v>
      </c>
      <c r="AJ7" s="8">
        <f>COUNTIF(C7:AG7,"N")</f>
        <v>4</v>
      </c>
      <c r="AK7" s="8">
        <f>COUNTIF(C7:AG7,"CT")</f>
        <v>4</v>
      </c>
      <c r="AL7" s="8">
        <f>COUNTIF(C7:AH7,"ĐH")</f>
        <v>0</v>
      </c>
    </row>
    <row r="8" spans="1:38" x14ac:dyDescent="0.3">
      <c r="A8" s="2">
        <v>2</v>
      </c>
      <c r="B8" s="2" t="s">
        <v>5</v>
      </c>
      <c r="C8" s="2" t="s">
        <v>15</v>
      </c>
      <c r="D8" s="2" t="s">
        <v>14</v>
      </c>
      <c r="E8" s="2" t="s">
        <v>14</v>
      </c>
      <c r="F8" s="2" t="s">
        <v>14</v>
      </c>
      <c r="G8" s="2" t="s">
        <v>19</v>
      </c>
      <c r="H8" s="2" t="s">
        <v>14</v>
      </c>
      <c r="I8" s="2" t="s">
        <v>14</v>
      </c>
      <c r="J8" s="2" t="s">
        <v>14</v>
      </c>
      <c r="K8" s="2" t="s">
        <v>14</v>
      </c>
      <c r="L8" s="2" t="s">
        <v>19</v>
      </c>
      <c r="M8" s="2" t="s">
        <v>14</v>
      </c>
      <c r="N8" s="2" t="s">
        <v>14</v>
      </c>
      <c r="O8" s="2" t="s">
        <v>14</v>
      </c>
      <c r="P8" s="2" t="s">
        <v>14</v>
      </c>
      <c r="Q8" s="2" t="s">
        <v>15</v>
      </c>
      <c r="R8" s="2" t="s">
        <v>14</v>
      </c>
      <c r="S8" s="2" t="s">
        <v>19</v>
      </c>
      <c r="T8" s="2" t="s">
        <v>14</v>
      </c>
      <c r="U8" s="2" t="s">
        <v>14</v>
      </c>
      <c r="V8" s="2" t="s">
        <v>14</v>
      </c>
      <c r="W8" s="2" t="s">
        <v>15</v>
      </c>
      <c r="X8" s="2" t="s">
        <v>15</v>
      </c>
      <c r="Y8" s="2" t="s">
        <v>14</v>
      </c>
      <c r="Z8" s="2" t="s">
        <v>14</v>
      </c>
      <c r="AA8" s="2" t="s">
        <v>14</v>
      </c>
      <c r="AB8" s="2" t="s">
        <v>19</v>
      </c>
      <c r="AC8" s="2" t="s">
        <v>14</v>
      </c>
      <c r="AD8" s="2" t="s">
        <v>14</v>
      </c>
      <c r="AE8" s="2" t="s">
        <v>14</v>
      </c>
      <c r="AF8" s="2" t="s">
        <v>14</v>
      </c>
      <c r="AG8" s="2" t="s">
        <v>14</v>
      </c>
      <c r="AH8" s="8">
        <f t="shared" ref="AH8:AH18" si="0">COUNTIF(B8:AG8,"X")</f>
        <v>23</v>
      </c>
      <c r="AI8" s="8">
        <f t="shared" ref="AI8:AI18" si="1">COUNTIF(C8:AG8,"T")</f>
        <v>0</v>
      </c>
      <c r="AJ8" s="8">
        <f t="shared" ref="AJ8:AJ18" si="2">COUNTIF(C8:AG8,"N")</f>
        <v>4</v>
      </c>
      <c r="AK8" s="8">
        <f t="shared" ref="AK8:AK18" si="3">COUNTIF(C8:AG8,"CT")</f>
        <v>4</v>
      </c>
      <c r="AL8" s="8">
        <f t="shared" ref="AL8:AL18" si="4">COUNTIF(C8:AH8,"ĐH")</f>
        <v>0</v>
      </c>
    </row>
    <row r="9" spans="1:38" x14ac:dyDescent="0.3">
      <c r="A9" s="2">
        <v>3</v>
      </c>
      <c r="B9" s="2" t="s">
        <v>6</v>
      </c>
      <c r="C9" s="2" t="s">
        <v>14</v>
      </c>
      <c r="D9" s="2" t="s">
        <v>14</v>
      </c>
      <c r="E9" s="2" t="s">
        <v>14</v>
      </c>
      <c r="F9" s="2" t="s">
        <v>14</v>
      </c>
      <c r="G9" s="2" t="s">
        <v>19</v>
      </c>
      <c r="H9" s="2" t="s">
        <v>14</v>
      </c>
      <c r="I9" s="2" t="s">
        <v>14</v>
      </c>
      <c r="J9" s="2" t="s">
        <v>15</v>
      </c>
      <c r="K9" s="2" t="s">
        <v>14</v>
      </c>
      <c r="L9" s="2" t="s">
        <v>19</v>
      </c>
      <c r="M9" s="2" t="s">
        <v>14</v>
      </c>
      <c r="N9" s="2" t="s">
        <v>14</v>
      </c>
      <c r="O9" s="2" t="s">
        <v>14</v>
      </c>
      <c r="P9" s="2" t="s">
        <v>15</v>
      </c>
      <c r="Q9" s="2" t="s">
        <v>14</v>
      </c>
      <c r="R9" s="2" t="s">
        <v>14</v>
      </c>
      <c r="S9" s="2" t="s">
        <v>19</v>
      </c>
      <c r="T9" s="2" t="s">
        <v>14</v>
      </c>
      <c r="U9" s="2" t="s">
        <v>14</v>
      </c>
      <c r="V9" s="2" t="s">
        <v>14</v>
      </c>
      <c r="W9" s="2" t="s">
        <v>14</v>
      </c>
      <c r="X9" s="2" t="s">
        <v>14</v>
      </c>
      <c r="Y9" s="2" t="s">
        <v>14</v>
      </c>
      <c r="Z9" s="2" t="s">
        <v>14</v>
      </c>
      <c r="AA9" s="2" t="s">
        <v>14</v>
      </c>
      <c r="AB9" s="2" t="s">
        <v>19</v>
      </c>
      <c r="AC9" s="2" t="s">
        <v>14</v>
      </c>
      <c r="AD9" s="2" t="s">
        <v>15</v>
      </c>
      <c r="AE9" s="2" t="s">
        <v>15</v>
      </c>
      <c r="AF9" s="2" t="s">
        <v>14</v>
      </c>
      <c r="AG9" s="2" t="s">
        <v>14</v>
      </c>
      <c r="AH9" s="8">
        <f t="shared" si="0"/>
        <v>23</v>
      </c>
      <c r="AI9" s="8">
        <f t="shared" si="1"/>
        <v>0</v>
      </c>
      <c r="AJ9" s="8">
        <f t="shared" si="2"/>
        <v>4</v>
      </c>
      <c r="AK9" s="8">
        <f t="shared" si="3"/>
        <v>4</v>
      </c>
      <c r="AL9" s="8">
        <f t="shared" si="4"/>
        <v>0</v>
      </c>
    </row>
    <row r="10" spans="1:38" x14ac:dyDescent="0.3">
      <c r="A10" s="2">
        <v>4</v>
      </c>
      <c r="B10" s="2" t="s">
        <v>7</v>
      </c>
      <c r="C10" s="2" t="s">
        <v>15</v>
      </c>
      <c r="D10" s="2" t="s">
        <v>19</v>
      </c>
      <c r="E10" s="2" t="s">
        <v>14</v>
      </c>
      <c r="F10" s="2" t="s">
        <v>14</v>
      </c>
      <c r="G10" s="2" t="s">
        <v>14</v>
      </c>
      <c r="H10" s="2" t="s">
        <v>14</v>
      </c>
      <c r="I10" s="2" t="s">
        <v>14</v>
      </c>
      <c r="J10" s="2" t="s">
        <v>15</v>
      </c>
      <c r="K10" s="2" t="s">
        <v>14</v>
      </c>
      <c r="L10" s="2" t="s">
        <v>14</v>
      </c>
      <c r="M10" s="2" t="s">
        <v>14</v>
      </c>
      <c r="N10" s="2" t="s">
        <v>14</v>
      </c>
      <c r="O10" s="2" t="s">
        <v>19</v>
      </c>
      <c r="P10" s="2" t="s">
        <v>14</v>
      </c>
      <c r="Q10" s="2" t="s">
        <v>14</v>
      </c>
      <c r="R10" s="2" t="s">
        <v>14</v>
      </c>
      <c r="S10" s="2" t="s">
        <v>14</v>
      </c>
      <c r="T10" s="2" t="s">
        <v>14</v>
      </c>
      <c r="U10" s="2" t="s">
        <v>14</v>
      </c>
      <c r="V10" s="2" t="s">
        <v>19</v>
      </c>
      <c r="W10" s="2" t="s">
        <v>14</v>
      </c>
      <c r="X10" s="2" t="s">
        <v>15</v>
      </c>
      <c r="Y10" s="2" t="s">
        <v>14</v>
      </c>
      <c r="Z10" s="2" t="s">
        <v>14</v>
      </c>
      <c r="AA10" s="2" t="s">
        <v>14</v>
      </c>
      <c r="AB10" s="2" t="s">
        <v>14</v>
      </c>
      <c r="AC10" s="2" t="s">
        <v>14</v>
      </c>
      <c r="AD10" s="2" t="s">
        <v>19</v>
      </c>
      <c r="AE10" s="2" t="s">
        <v>15</v>
      </c>
      <c r="AF10" s="2" t="s">
        <v>14</v>
      </c>
      <c r="AG10" s="2" t="s">
        <v>14</v>
      </c>
      <c r="AH10" s="8">
        <f t="shared" si="0"/>
        <v>23</v>
      </c>
      <c r="AI10" s="8">
        <f t="shared" si="1"/>
        <v>0</v>
      </c>
      <c r="AJ10" s="8">
        <f t="shared" si="2"/>
        <v>4</v>
      </c>
      <c r="AK10" s="8">
        <f t="shared" si="3"/>
        <v>4</v>
      </c>
      <c r="AL10" s="8">
        <f t="shared" si="4"/>
        <v>0</v>
      </c>
    </row>
    <row r="11" spans="1:38" x14ac:dyDescent="0.3">
      <c r="A11" s="2">
        <v>5</v>
      </c>
      <c r="B11" s="2" t="s">
        <v>8</v>
      </c>
      <c r="C11" s="2" t="s">
        <v>14</v>
      </c>
      <c r="D11" s="2" t="s">
        <v>14</v>
      </c>
      <c r="E11" s="2" t="s">
        <v>19</v>
      </c>
      <c r="F11" s="2" t="s">
        <v>14</v>
      </c>
      <c r="G11" s="2" t="s">
        <v>14</v>
      </c>
      <c r="H11" s="2" t="s">
        <v>14</v>
      </c>
      <c r="I11" s="2" t="s">
        <v>14</v>
      </c>
      <c r="J11" s="2" t="s">
        <v>15</v>
      </c>
      <c r="K11" s="2" t="s">
        <v>19</v>
      </c>
      <c r="L11" s="2" t="s">
        <v>14</v>
      </c>
      <c r="M11" s="2" t="s">
        <v>14</v>
      </c>
      <c r="N11" s="2" t="s">
        <v>14</v>
      </c>
      <c r="O11" s="2" t="s">
        <v>14</v>
      </c>
      <c r="P11" s="2" t="s">
        <v>14</v>
      </c>
      <c r="Q11" s="2" t="s">
        <v>14</v>
      </c>
      <c r="R11" s="2" t="s">
        <v>14</v>
      </c>
      <c r="S11" s="2" t="s">
        <v>14</v>
      </c>
      <c r="T11" s="2" t="s">
        <v>19</v>
      </c>
      <c r="U11" s="2" t="s">
        <v>15</v>
      </c>
      <c r="V11" s="2" t="s">
        <v>14</v>
      </c>
      <c r="W11" s="2" t="s">
        <v>14</v>
      </c>
      <c r="X11" s="2" t="s">
        <v>15</v>
      </c>
      <c r="Y11" s="2" t="s">
        <v>14</v>
      </c>
      <c r="Z11" s="2" t="s">
        <v>19</v>
      </c>
      <c r="AA11" s="2" t="s">
        <v>14</v>
      </c>
      <c r="AB11" s="2" t="s">
        <v>14</v>
      </c>
      <c r="AC11" s="2" t="s">
        <v>14</v>
      </c>
      <c r="AD11" s="2" t="s">
        <v>14</v>
      </c>
      <c r="AE11" s="2" t="s">
        <v>15</v>
      </c>
      <c r="AF11" s="2" t="s">
        <v>14</v>
      </c>
      <c r="AG11" s="2" t="s">
        <v>14</v>
      </c>
      <c r="AH11" s="8">
        <f t="shared" si="0"/>
        <v>23</v>
      </c>
      <c r="AI11" s="8">
        <f t="shared" si="1"/>
        <v>0</v>
      </c>
      <c r="AJ11" s="8">
        <f t="shared" si="2"/>
        <v>4</v>
      </c>
      <c r="AK11" s="8">
        <f>COUNTIF(C11:AG11,"CT")</f>
        <v>4</v>
      </c>
      <c r="AL11" s="8">
        <f t="shared" si="4"/>
        <v>0</v>
      </c>
    </row>
    <row r="12" spans="1:38" x14ac:dyDescent="0.3">
      <c r="A12" s="2">
        <v>6</v>
      </c>
      <c r="B12" s="2" t="s">
        <v>9</v>
      </c>
      <c r="C12" s="2" t="s">
        <v>15</v>
      </c>
      <c r="D12" s="2" t="s">
        <v>14</v>
      </c>
      <c r="E12" s="2" t="s">
        <v>19</v>
      </c>
      <c r="F12" s="2" t="s">
        <v>14</v>
      </c>
      <c r="G12" s="2" t="s">
        <v>14</v>
      </c>
      <c r="H12" s="2" t="s">
        <v>14</v>
      </c>
      <c r="I12" s="2" t="s">
        <v>14</v>
      </c>
      <c r="J12" s="2" t="s">
        <v>14</v>
      </c>
      <c r="K12" s="2" t="s">
        <v>19</v>
      </c>
      <c r="L12" s="2" t="s">
        <v>14</v>
      </c>
      <c r="M12" s="2" t="s">
        <v>14</v>
      </c>
      <c r="N12" s="2" t="s">
        <v>14</v>
      </c>
      <c r="O12" s="2" t="s">
        <v>14</v>
      </c>
      <c r="P12" s="2" t="s">
        <v>14</v>
      </c>
      <c r="Q12" s="2" t="s">
        <v>15</v>
      </c>
      <c r="R12" s="2" t="s">
        <v>14</v>
      </c>
      <c r="S12" s="2" t="s">
        <v>14</v>
      </c>
      <c r="T12" s="2" t="s">
        <v>19</v>
      </c>
      <c r="U12" s="2" t="s">
        <v>14</v>
      </c>
      <c r="V12" s="2" t="s">
        <v>14</v>
      </c>
      <c r="W12" s="2" t="s">
        <v>15</v>
      </c>
      <c r="X12" s="2" t="s">
        <v>15</v>
      </c>
      <c r="Y12" s="2" t="s">
        <v>14</v>
      </c>
      <c r="Z12" s="2" t="s">
        <v>19</v>
      </c>
      <c r="AA12" s="2" t="s">
        <v>14</v>
      </c>
      <c r="AB12" s="2" t="s">
        <v>14</v>
      </c>
      <c r="AC12" s="2" t="s">
        <v>14</v>
      </c>
      <c r="AD12" s="2" t="s">
        <v>14</v>
      </c>
      <c r="AE12" s="2" t="s">
        <v>14</v>
      </c>
      <c r="AF12" s="2" t="s">
        <v>14</v>
      </c>
      <c r="AG12" s="2" t="s">
        <v>14</v>
      </c>
      <c r="AH12" s="8">
        <f t="shared" si="0"/>
        <v>23</v>
      </c>
      <c r="AI12" s="8">
        <f t="shared" si="1"/>
        <v>0</v>
      </c>
      <c r="AJ12" s="8">
        <f t="shared" si="2"/>
        <v>4</v>
      </c>
      <c r="AK12" s="8">
        <f t="shared" si="3"/>
        <v>4</v>
      </c>
      <c r="AL12" s="8">
        <f t="shared" si="4"/>
        <v>0</v>
      </c>
    </row>
    <row r="13" spans="1:38" x14ac:dyDescent="0.3">
      <c r="A13" s="2">
        <v>7</v>
      </c>
      <c r="B13" s="2" t="s">
        <v>10</v>
      </c>
      <c r="C13" s="2" t="s">
        <v>14</v>
      </c>
      <c r="D13" s="2" t="s">
        <v>14</v>
      </c>
      <c r="E13" s="2" t="s">
        <v>19</v>
      </c>
      <c r="F13" s="2" t="s">
        <v>14</v>
      </c>
      <c r="G13" s="2" t="s">
        <v>14</v>
      </c>
      <c r="H13" s="2" t="s">
        <v>14</v>
      </c>
      <c r="I13" s="2" t="s">
        <v>14</v>
      </c>
      <c r="J13" s="2" t="s">
        <v>15</v>
      </c>
      <c r="K13" s="2" t="s">
        <v>19</v>
      </c>
      <c r="L13" s="2" t="s">
        <v>14</v>
      </c>
      <c r="M13" s="2" t="s">
        <v>14</v>
      </c>
      <c r="N13" s="2" t="s">
        <v>14</v>
      </c>
      <c r="O13" s="2" t="s">
        <v>14</v>
      </c>
      <c r="P13" s="2" t="s">
        <v>14</v>
      </c>
      <c r="Q13" s="2" t="s">
        <v>14</v>
      </c>
      <c r="R13" s="2" t="s">
        <v>14</v>
      </c>
      <c r="S13" s="2" t="s">
        <v>14</v>
      </c>
      <c r="T13" s="2" t="s">
        <v>19</v>
      </c>
      <c r="U13" s="2" t="s">
        <v>15</v>
      </c>
      <c r="V13" s="2" t="s">
        <v>14</v>
      </c>
      <c r="W13" s="2" t="s">
        <v>14</v>
      </c>
      <c r="X13" s="2" t="s">
        <v>15</v>
      </c>
      <c r="Y13" s="2" t="s">
        <v>14</v>
      </c>
      <c r="Z13" s="2" t="s">
        <v>19</v>
      </c>
      <c r="AA13" s="2" t="s">
        <v>14</v>
      </c>
      <c r="AB13" s="2" t="s">
        <v>14</v>
      </c>
      <c r="AC13" s="2" t="s">
        <v>14</v>
      </c>
      <c r="AD13" s="2" t="s">
        <v>14</v>
      </c>
      <c r="AE13" s="2" t="s">
        <v>15</v>
      </c>
      <c r="AF13" s="2" t="s">
        <v>14</v>
      </c>
      <c r="AG13" s="2" t="s">
        <v>14</v>
      </c>
      <c r="AH13" s="8">
        <f t="shared" si="0"/>
        <v>23</v>
      </c>
      <c r="AI13" s="8">
        <f t="shared" si="1"/>
        <v>0</v>
      </c>
      <c r="AJ13" s="8">
        <f t="shared" si="2"/>
        <v>4</v>
      </c>
      <c r="AK13" s="8">
        <f t="shared" si="3"/>
        <v>4</v>
      </c>
      <c r="AL13" s="8">
        <f t="shared" si="4"/>
        <v>0</v>
      </c>
    </row>
    <row r="14" spans="1:38" x14ac:dyDescent="0.3">
      <c r="A14" s="2">
        <v>8</v>
      </c>
      <c r="B14" s="2" t="s">
        <v>11</v>
      </c>
      <c r="C14" s="2" t="s">
        <v>14</v>
      </c>
      <c r="D14" s="2" t="s">
        <v>14</v>
      </c>
      <c r="E14" s="2" t="s">
        <v>14</v>
      </c>
      <c r="F14" s="2" t="s">
        <v>14</v>
      </c>
      <c r="G14" s="2" t="s">
        <v>19</v>
      </c>
      <c r="H14" s="2" t="s">
        <v>14</v>
      </c>
      <c r="I14" s="2" t="s">
        <v>15</v>
      </c>
      <c r="J14" s="2" t="s">
        <v>14</v>
      </c>
      <c r="K14" s="2" t="s">
        <v>14</v>
      </c>
      <c r="L14" s="2" t="s">
        <v>19</v>
      </c>
      <c r="M14" s="2" t="s">
        <v>14</v>
      </c>
      <c r="N14" s="2" t="s">
        <v>14</v>
      </c>
      <c r="O14" s="2" t="s">
        <v>14</v>
      </c>
      <c r="P14" s="2" t="s">
        <v>15</v>
      </c>
      <c r="Q14" s="2" t="s">
        <v>14</v>
      </c>
      <c r="R14" s="2" t="s">
        <v>14</v>
      </c>
      <c r="S14" s="2" t="s">
        <v>19</v>
      </c>
      <c r="T14" s="2" t="s">
        <v>14</v>
      </c>
      <c r="U14" s="2" t="s">
        <v>15</v>
      </c>
      <c r="V14" s="2" t="s">
        <v>14</v>
      </c>
      <c r="W14" s="2" t="s">
        <v>14</v>
      </c>
      <c r="X14" s="2" t="s">
        <v>14</v>
      </c>
      <c r="Y14" s="2" t="s">
        <v>14</v>
      </c>
      <c r="Z14" s="2" t="s">
        <v>14</v>
      </c>
      <c r="AA14" s="2" t="s">
        <v>14</v>
      </c>
      <c r="AB14" s="2" t="s">
        <v>19</v>
      </c>
      <c r="AC14" s="2" t="s">
        <v>14</v>
      </c>
      <c r="AD14" s="2" t="s">
        <v>14</v>
      </c>
      <c r="AE14" s="2" t="s">
        <v>15</v>
      </c>
      <c r="AF14" s="2" t="s">
        <v>14</v>
      </c>
      <c r="AG14" s="2" t="s">
        <v>14</v>
      </c>
      <c r="AH14" s="8">
        <f t="shared" si="0"/>
        <v>23</v>
      </c>
      <c r="AI14" s="8">
        <f t="shared" si="1"/>
        <v>0</v>
      </c>
      <c r="AJ14" s="8">
        <f t="shared" si="2"/>
        <v>4</v>
      </c>
      <c r="AK14" s="8">
        <f t="shared" si="3"/>
        <v>4</v>
      </c>
      <c r="AL14" s="8">
        <f t="shared" si="4"/>
        <v>0</v>
      </c>
    </row>
    <row r="15" spans="1:38" x14ac:dyDescent="0.3">
      <c r="A15" s="2">
        <v>9</v>
      </c>
      <c r="B15" s="2" t="s">
        <v>12</v>
      </c>
      <c r="C15" s="2" t="s">
        <v>14</v>
      </c>
      <c r="D15" s="2" t="s">
        <v>14</v>
      </c>
      <c r="E15" s="2" t="s">
        <v>14</v>
      </c>
      <c r="F15" s="2" t="s">
        <v>14</v>
      </c>
      <c r="G15" s="2" t="s">
        <v>19</v>
      </c>
      <c r="H15" s="2" t="s">
        <v>14</v>
      </c>
      <c r="I15" s="2" t="s">
        <v>15</v>
      </c>
      <c r="J15" s="2" t="s">
        <v>14</v>
      </c>
      <c r="K15" s="2" t="s">
        <v>14</v>
      </c>
      <c r="L15" s="2" t="s">
        <v>19</v>
      </c>
      <c r="M15" s="2" t="s">
        <v>14</v>
      </c>
      <c r="N15" s="2" t="s">
        <v>14</v>
      </c>
      <c r="O15" s="2" t="s">
        <v>14</v>
      </c>
      <c r="P15" s="2" t="s">
        <v>15</v>
      </c>
      <c r="Q15" s="2" t="s">
        <v>14</v>
      </c>
      <c r="R15" s="2" t="s">
        <v>14</v>
      </c>
      <c r="S15" s="2" t="s">
        <v>19</v>
      </c>
      <c r="T15" s="2" t="s">
        <v>14</v>
      </c>
      <c r="U15" s="2" t="s">
        <v>15</v>
      </c>
      <c r="V15" s="2" t="s">
        <v>14</v>
      </c>
      <c r="W15" s="2" t="s">
        <v>14</v>
      </c>
      <c r="X15" s="2" t="s">
        <v>14</v>
      </c>
      <c r="Y15" s="2" t="s">
        <v>14</v>
      </c>
      <c r="Z15" s="2" t="s">
        <v>14</v>
      </c>
      <c r="AA15" s="2" t="s">
        <v>14</v>
      </c>
      <c r="AB15" s="2" t="s">
        <v>19</v>
      </c>
      <c r="AC15" s="2" t="s">
        <v>14</v>
      </c>
      <c r="AD15" s="2" t="s">
        <v>14</v>
      </c>
      <c r="AE15" s="2" t="s">
        <v>15</v>
      </c>
      <c r="AF15" s="2" t="s">
        <v>14</v>
      </c>
      <c r="AG15" s="2" t="s">
        <v>14</v>
      </c>
      <c r="AH15" s="8">
        <f t="shared" si="0"/>
        <v>23</v>
      </c>
      <c r="AI15" s="8">
        <f t="shared" si="1"/>
        <v>0</v>
      </c>
      <c r="AJ15" s="8">
        <f t="shared" si="2"/>
        <v>4</v>
      </c>
      <c r="AK15" s="8">
        <f t="shared" si="3"/>
        <v>4</v>
      </c>
      <c r="AL15" s="8">
        <f t="shared" si="4"/>
        <v>0</v>
      </c>
    </row>
    <row r="16" spans="1:38" x14ac:dyDescent="0.3">
      <c r="A16" s="2">
        <v>10</v>
      </c>
      <c r="B16" s="2" t="s">
        <v>13</v>
      </c>
      <c r="C16" s="2" t="s">
        <v>15</v>
      </c>
      <c r="D16" s="2" t="s">
        <v>14</v>
      </c>
      <c r="E16" s="2" t="s">
        <v>14</v>
      </c>
      <c r="F16" s="2" t="s">
        <v>14</v>
      </c>
      <c r="G16" s="2" t="s">
        <v>14</v>
      </c>
      <c r="H16" s="2" t="s">
        <v>14</v>
      </c>
      <c r="I16" s="2" t="s">
        <v>14</v>
      </c>
      <c r="J16" s="2" t="s">
        <v>14</v>
      </c>
      <c r="K16" s="2" t="s">
        <v>14</v>
      </c>
      <c r="L16" s="2" t="s">
        <v>14</v>
      </c>
      <c r="M16" s="2" t="s">
        <v>14</v>
      </c>
      <c r="N16" s="2" t="s">
        <v>14</v>
      </c>
      <c r="O16" s="2" t="s">
        <v>14</v>
      </c>
      <c r="P16" s="2" t="s">
        <v>14</v>
      </c>
      <c r="Q16" s="2" t="s">
        <v>15</v>
      </c>
      <c r="R16" s="2" t="s">
        <v>14</v>
      </c>
      <c r="S16" s="2" t="s">
        <v>14</v>
      </c>
      <c r="T16" s="2" t="s">
        <v>14</v>
      </c>
      <c r="U16" s="2" t="s">
        <v>14</v>
      </c>
      <c r="V16" s="2" t="s">
        <v>14</v>
      </c>
      <c r="W16" s="2" t="s">
        <v>15</v>
      </c>
      <c r="X16" s="2" t="s">
        <v>15</v>
      </c>
      <c r="Y16" s="2" t="s">
        <v>14</v>
      </c>
      <c r="Z16" s="2" t="s">
        <v>14</v>
      </c>
      <c r="AA16" s="2" t="s">
        <v>14</v>
      </c>
      <c r="AB16" s="2" t="s">
        <v>14</v>
      </c>
      <c r="AC16" s="2" t="s">
        <v>14</v>
      </c>
      <c r="AD16" s="2" t="s">
        <v>14</v>
      </c>
      <c r="AE16" s="2" t="s">
        <v>14</v>
      </c>
      <c r="AF16" s="2" t="s">
        <v>14</v>
      </c>
      <c r="AG16" s="2" t="s">
        <v>14</v>
      </c>
      <c r="AH16" s="8">
        <f t="shared" si="0"/>
        <v>27</v>
      </c>
      <c r="AI16" s="8">
        <f t="shared" si="1"/>
        <v>0</v>
      </c>
      <c r="AJ16" s="8">
        <f t="shared" si="2"/>
        <v>4</v>
      </c>
      <c r="AK16" s="8">
        <f t="shared" si="3"/>
        <v>0</v>
      </c>
      <c r="AL16" s="8">
        <f t="shared" si="4"/>
        <v>0</v>
      </c>
    </row>
    <row r="17" spans="1:38" x14ac:dyDescent="0.3">
      <c r="A17" s="2">
        <v>11</v>
      </c>
      <c r="B17" s="8" t="s">
        <v>23</v>
      </c>
      <c r="C17" s="2" t="s">
        <v>15</v>
      </c>
      <c r="D17" s="2" t="s">
        <v>19</v>
      </c>
      <c r="E17" s="2" t="s">
        <v>14</v>
      </c>
      <c r="F17" s="2" t="s">
        <v>14</v>
      </c>
      <c r="G17" s="2" t="s">
        <v>14</v>
      </c>
      <c r="H17" s="2" t="s">
        <v>14</v>
      </c>
      <c r="I17" s="2" t="s">
        <v>14</v>
      </c>
      <c r="J17" s="2" t="s">
        <v>14</v>
      </c>
      <c r="K17" s="2" t="s">
        <v>14</v>
      </c>
      <c r="L17" s="2" t="s">
        <v>14</v>
      </c>
      <c r="M17" s="2" t="s">
        <v>14</v>
      </c>
      <c r="N17" s="2" t="s">
        <v>14</v>
      </c>
      <c r="O17" s="2" t="s">
        <v>19</v>
      </c>
      <c r="P17" s="2" t="s">
        <v>14</v>
      </c>
      <c r="Q17" s="2" t="s">
        <v>15</v>
      </c>
      <c r="R17" s="2" t="s">
        <v>14</v>
      </c>
      <c r="S17" s="2" t="s">
        <v>14</v>
      </c>
      <c r="T17" s="2" t="s">
        <v>14</v>
      </c>
      <c r="U17" s="2" t="s">
        <v>14</v>
      </c>
      <c r="V17" s="2" t="s">
        <v>19</v>
      </c>
      <c r="W17" s="2" t="s">
        <v>15</v>
      </c>
      <c r="X17" s="2" t="s">
        <v>15</v>
      </c>
      <c r="Y17" s="2" t="s">
        <v>14</v>
      </c>
      <c r="Z17" s="2" t="s">
        <v>14</v>
      </c>
      <c r="AA17" s="2" t="s">
        <v>14</v>
      </c>
      <c r="AB17" s="2" t="s">
        <v>14</v>
      </c>
      <c r="AC17" s="2" t="s">
        <v>14</v>
      </c>
      <c r="AD17" s="2" t="s">
        <v>19</v>
      </c>
      <c r="AE17" s="2" t="s">
        <v>14</v>
      </c>
      <c r="AF17" s="2" t="s">
        <v>14</v>
      </c>
      <c r="AG17" s="2" t="s">
        <v>14</v>
      </c>
      <c r="AH17" s="8">
        <f t="shared" si="0"/>
        <v>23</v>
      </c>
      <c r="AI17" s="8">
        <f t="shared" si="1"/>
        <v>0</v>
      </c>
      <c r="AJ17" s="8">
        <f t="shared" si="2"/>
        <v>4</v>
      </c>
      <c r="AK17" s="8">
        <f t="shared" si="3"/>
        <v>4</v>
      </c>
      <c r="AL17" s="8">
        <f t="shared" si="4"/>
        <v>0</v>
      </c>
    </row>
    <row r="18" spans="1:38" x14ac:dyDescent="0.3">
      <c r="A18" s="2">
        <v>12</v>
      </c>
      <c r="B18" s="8" t="s">
        <v>24</v>
      </c>
      <c r="C18" s="2" t="s">
        <v>14</v>
      </c>
      <c r="D18" s="2" t="s">
        <v>14</v>
      </c>
      <c r="E18" s="2" t="s">
        <v>14</v>
      </c>
      <c r="F18" s="2" t="s">
        <v>14</v>
      </c>
      <c r="G18" s="2" t="s">
        <v>14</v>
      </c>
      <c r="H18" s="2" t="s">
        <v>14</v>
      </c>
      <c r="I18" s="2" t="s">
        <v>15</v>
      </c>
      <c r="J18" s="2" t="s">
        <v>14</v>
      </c>
      <c r="K18" s="2" t="s">
        <v>14</v>
      </c>
      <c r="L18" s="2" t="s">
        <v>14</v>
      </c>
      <c r="M18" s="2" t="s">
        <v>14</v>
      </c>
      <c r="N18" s="2" t="s">
        <v>14</v>
      </c>
      <c r="O18" s="2" t="s">
        <v>14</v>
      </c>
      <c r="P18" s="2" t="s">
        <v>15</v>
      </c>
      <c r="Q18" s="2" t="s">
        <v>14</v>
      </c>
      <c r="R18" s="2" t="s">
        <v>14</v>
      </c>
      <c r="S18" s="2" t="s">
        <v>14</v>
      </c>
      <c r="T18" s="2" t="s">
        <v>14</v>
      </c>
      <c r="U18" s="2" t="s">
        <v>15</v>
      </c>
      <c r="V18" s="2" t="s">
        <v>14</v>
      </c>
      <c r="W18" s="2" t="s">
        <v>14</v>
      </c>
      <c r="X18" s="2" t="s">
        <v>14</v>
      </c>
      <c r="Y18" s="2" t="s">
        <v>14</v>
      </c>
      <c r="Z18" s="2" t="s">
        <v>14</v>
      </c>
      <c r="AA18" s="2" t="s">
        <v>14</v>
      </c>
      <c r="AB18" s="2" t="s">
        <v>14</v>
      </c>
      <c r="AC18" s="2" t="s">
        <v>14</v>
      </c>
      <c r="AD18" s="2" t="s">
        <v>14</v>
      </c>
      <c r="AE18" s="2" t="s">
        <v>15</v>
      </c>
      <c r="AF18" s="2" t="s">
        <v>14</v>
      </c>
      <c r="AG18" s="2" t="s">
        <v>14</v>
      </c>
      <c r="AH18" s="8">
        <f t="shared" si="0"/>
        <v>27</v>
      </c>
      <c r="AI18" s="8">
        <f t="shared" si="1"/>
        <v>0</v>
      </c>
      <c r="AJ18" s="8">
        <f t="shared" si="2"/>
        <v>4</v>
      </c>
      <c r="AK18" s="8">
        <f t="shared" si="3"/>
        <v>0</v>
      </c>
      <c r="AL18" s="8">
        <f t="shared" si="4"/>
        <v>0</v>
      </c>
    </row>
    <row r="20" spans="1:38" x14ac:dyDescent="0.3">
      <c r="A20" s="22" t="s">
        <v>37</v>
      </c>
      <c r="B20" s="22"/>
    </row>
    <row r="21" spans="1:38" x14ac:dyDescent="0.3">
      <c r="A21" s="22" t="s">
        <v>55</v>
      </c>
      <c r="B21" s="22"/>
      <c r="I21" s="23"/>
      <c r="J21" s="23"/>
    </row>
    <row r="22" spans="1:38" x14ac:dyDescent="0.3">
      <c r="A22" s="22" t="s">
        <v>36</v>
      </c>
      <c r="B22" s="22"/>
      <c r="C22" s="22"/>
    </row>
    <row r="23" spans="1:38" x14ac:dyDescent="0.3">
      <c r="A23" s="22" t="s">
        <v>56</v>
      </c>
      <c r="B23" s="22"/>
      <c r="C23" s="22"/>
      <c r="D23" s="22"/>
    </row>
    <row r="24" spans="1:38" x14ac:dyDescent="0.3">
      <c r="A24" s="22" t="s">
        <v>39</v>
      </c>
      <c r="B24" s="22"/>
      <c r="C24" s="22"/>
      <c r="D24" s="22"/>
    </row>
    <row r="25" spans="1:38" x14ac:dyDescent="0.3">
      <c r="A25" s="22" t="s">
        <v>25</v>
      </c>
      <c r="B25" s="22"/>
    </row>
    <row r="26" spans="1:38" s="3" customFormat="1" ht="16.5" x14ac:dyDescent="0.25">
      <c r="A26" s="21" t="s">
        <v>17</v>
      </c>
      <c r="B26" s="21"/>
      <c r="C26" s="21"/>
      <c r="U26" s="21" t="s">
        <v>18</v>
      </c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</row>
    <row r="30" spans="1:38" s="4" customFormat="1" x14ac:dyDescent="0.3">
      <c r="A30" s="19" t="s">
        <v>8</v>
      </c>
      <c r="B30" s="19"/>
      <c r="C30" s="19"/>
      <c r="U30" s="19" t="s">
        <v>4</v>
      </c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</row>
    <row r="44" spans="1:9" x14ac:dyDescent="0.3">
      <c r="A44" s="12"/>
      <c r="B44" s="13"/>
      <c r="C44" s="13"/>
      <c r="D44" s="13"/>
      <c r="E44" s="13"/>
      <c r="F44" s="12"/>
      <c r="G44" s="12"/>
      <c r="H44" s="12"/>
      <c r="I44" s="12"/>
    </row>
    <row r="45" spans="1:9" x14ac:dyDescent="0.3">
      <c r="A45" s="12"/>
      <c r="B45" s="13"/>
      <c r="C45" s="13"/>
      <c r="D45" s="13"/>
      <c r="E45" s="13"/>
      <c r="F45" s="12"/>
      <c r="G45" s="12"/>
      <c r="H45" s="12"/>
      <c r="I45" s="12"/>
    </row>
    <row r="46" spans="1:9" x14ac:dyDescent="0.3">
      <c r="A46" s="12"/>
      <c r="B46" s="13"/>
      <c r="C46" s="13"/>
      <c r="D46" s="13"/>
      <c r="E46" s="13"/>
      <c r="F46" s="12"/>
      <c r="G46" s="12"/>
      <c r="H46" s="12"/>
      <c r="I46" s="12"/>
    </row>
    <row r="47" spans="1:9" x14ac:dyDescent="0.3">
      <c r="A47" s="12"/>
      <c r="B47" s="13"/>
      <c r="C47" s="13"/>
      <c r="D47" s="13"/>
      <c r="E47" s="13"/>
      <c r="F47" s="12"/>
      <c r="G47" s="12"/>
      <c r="H47" s="12"/>
      <c r="I47" s="12"/>
    </row>
    <row r="48" spans="1:9" x14ac:dyDescent="0.3">
      <c r="A48" s="12"/>
      <c r="B48" s="13"/>
      <c r="C48" s="13"/>
      <c r="D48" s="13"/>
      <c r="E48" s="13"/>
      <c r="F48" s="12"/>
      <c r="G48" s="12"/>
      <c r="H48" s="12"/>
      <c r="I48" s="12"/>
    </row>
    <row r="49" spans="1:9" x14ac:dyDescent="0.3">
      <c r="A49" s="12"/>
      <c r="B49" s="13"/>
      <c r="C49" s="13"/>
      <c r="D49" s="13"/>
      <c r="E49" s="13"/>
      <c r="F49" s="12"/>
      <c r="G49" s="12"/>
      <c r="H49" s="12"/>
      <c r="I49" s="12"/>
    </row>
    <row r="50" spans="1:9" x14ac:dyDescent="0.3">
      <c r="A50" s="12"/>
      <c r="B50" s="13"/>
      <c r="C50" s="13"/>
      <c r="D50" s="13"/>
      <c r="E50" s="13"/>
      <c r="F50" s="12"/>
      <c r="G50" s="12"/>
      <c r="H50" s="12"/>
      <c r="I50" s="12"/>
    </row>
    <row r="51" spans="1:9" x14ac:dyDescent="0.3">
      <c r="A51" s="12"/>
      <c r="B51" s="13"/>
      <c r="C51" s="13"/>
      <c r="D51" s="13"/>
      <c r="E51" s="13"/>
      <c r="F51" s="12"/>
      <c r="G51" s="12"/>
      <c r="H51" s="12"/>
      <c r="I51" s="12"/>
    </row>
    <row r="52" spans="1:9" x14ac:dyDescent="0.3">
      <c r="A52" s="12"/>
      <c r="B52" s="13"/>
      <c r="C52" s="13"/>
      <c r="D52" s="13"/>
      <c r="E52" s="13"/>
      <c r="F52" s="12"/>
      <c r="G52" s="12"/>
      <c r="H52" s="12"/>
      <c r="I52" s="12"/>
    </row>
    <row r="53" spans="1:9" x14ac:dyDescent="0.3">
      <c r="A53" s="12"/>
      <c r="B53" s="13"/>
      <c r="C53" s="13"/>
      <c r="D53" s="13"/>
      <c r="E53" s="13"/>
      <c r="F53" s="12"/>
      <c r="G53" s="12"/>
      <c r="H53" s="12"/>
      <c r="I53" s="12"/>
    </row>
    <row r="54" spans="1:9" x14ac:dyDescent="0.3">
      <c r="A54" s="12"/>
      <c r="B54" s="13"/>
      <c r="C54" s="13"/>
      <c r="D54" s="13"/>
      <c r="E54" s="13"/>
      <c r="F54" s="12"/>
      <c r="G54" s="12"/>
      <c r="H54" s="12"/>
      <c r="I54" s="12"/>
    </row>
    <row r="55" spans="1:9" x14ac:dyDescent="0.3">
      <c r="A55" s="12"/>
      <c r="B55" s="13"/>
      <c r="C55" s="13"/>
      <c r="D55" s="13"/>
      <c r="E55" s="13"/>
      <c r="F55" s="12"/>
      <c r="G55" s="12"/>
      <c r="H55" s="12"/>
      <c r="I55" s="12"/>
    </row>
    <row r="56" spans="1:9" x14ac:dyDescent="0.3">
      <c r="A56" s="12"/>
      <c r="B56" s="13"/>
      <c r="C56" s="13"/>
      <c r="D56" s="13"/>
      <c r="E56" s="13"/>
      <c r="F56" s="12"/>
      <c r="G56" s="12"/>
      <c r="H56" s="12"/>
      <c r="I56" s="12"/>
    </row>
    <row r="57" spans="1:9" x14ac:dyDescent="0.3">
      <c r="A57" s="12"/>
      <c r="B57" s="13"/>
      <c r="C57" s="13"/>
      <c r="D57" s="13"/>
      <c r="E57" s="13"/>
      <c r="F57" s="12"/>
      <c r="G57" s="12"/>
      <c r="H57" s="12"/>
      <c r="I57" s="12"/>
    </row>
    <row r="58" spans="1:9" x14ac:dyDescent="0.3">
      <c r="A58" s="12"/>
      <c r="B58" s="13"/>
      <c r="C58" s="13"/>
      <c r="D58" s="13"/>
      <c r="E58" s="13"/>
      <c r="F58" s="12"/>
      <c r="G58" s="12"/>
      <c r="H58" s="12"/>
      <c r="I58" s="12"/>
    </row>
    <row r="59" spans="1:9" x14ac:dyDescent="0.3">
      <c r="A59" s="12"/>
      <c r="B59" s="13"/>
      <c r="C59" s="13"/>
      <c r="D59" s="13"/>
      <c r="E59" s="13"/>
      <c r="F59" s="12"/>
      <c r="G59" s="12"/>
      <c r="H59" s="12"/>
      <c r="I59" s="12"/>
    </row>
    <row r="60" spans="1:9" x14ac:dyDescent="0.3">
      <c r="A60" s="12"/>
      <c r="B60" s="13"/>
      <c r="C60" s="13"/>
      <c r="D60" s="13"/>
      <c r="E60" s="13"/>
      <c r="F60" s="12"/>
      <c r="G60" s="12"/>
      <c r="H60" s="12"/>
      <c r="I60" s="12"/>
    </row>
    <row r="61" spans="1:9" x14ac:dyDescent="0.3">
      <c r="A61" s="12"/>
      <c r="B61" s="13"/>
      <c r="C61" s="13"/>
      <c r="D61" s="13"/>
      <c r="E61" s="13"/>
      <c r="F61" s="12"/>
      <c r="G61" s="12"/>
      <c r="H61" s="12"/>
      <c r="I61" s="12"/>
    </row>
    <row r="62" spans="1:9" x14ac:dyDescent="0.3">
      <c r="A62" s="12"/>
      <c r="B62" s="13"/>
      <c r="C62" s="13"/>
      <c r="D62" s="13"/>
      <c r="E62" s="13"/>
      <c r="F62" s="12"/>
      <c r="G62" s="12"/>
      <c r="H62" s="12"/>
      <c r="I62" s="12"/>
    </row>
    <row r="63" spans="1:9" x14ac:dyDescent="0.3">
      <c r="A63" s="12"/>
      <c r="B63" s="13"/>
      <c r="C63" s="13"/>
      <c r="D63" s="13"/>
      <c r="E63" s="13"/>
      <c r="F63" s="12"/>
      <c r="G63" s="12"/>
      <c r="H63" s="12"/>
      <c r="I63" s="12"/>
    </row>
    <row r="64" spans="1:9" x14ac:dyDescent="0.3">
      <c r="A64" s="12"/>
      <c r="B64" s="13"/>
      <c r="C64" s="13"/>
      <c r="D64" s="13"/>
      <c r="E64" s="13"/>
      <c r="F64" s="12"/>
      <c r="G64" s="12"/>
      <c r="H64" s="12"/>
      <c r="I64" s="12"/>
    </row>
    <row r="65" spans="1:9" x14ac:dyDescent="0.3">
      <c r="A65" s="12"/>
      <c r="B65" s="13"/>
      <c r="C65" s="13"/>
      <c r="D65" s="13"/>
      <c r="E65" s="13"/>
      <c r="F65" s="12"/>
      <c r="G65" s="12"/>
      <c r="H65" s="12"/>
      <c r="I65" s="12"/>
    </row>
    <row r="66" spans="1:9" x14ac:dyDescent="0.3">
      <c r="A66" s="12"/>
      <c r="B66" s="13"/>
      <c r="C66" s="13"/>
      <c r="D66" s="13"/>
      <c r="E66" s="13"/>
      <c r="F66" s="12"/>
      <c r="G66" s="12"/>
      <c r="H66" s="12"/>
      <c r="I66" s="12"/>
    </row>
    <row r="67" spans="1:9" x14ac:dyDescent="0.3">
      <c r="A67" s="12"/>
      <c r="B67" s="13"/>
      <c r="C67" s="13"/>
      <c r="D67" s="13"/>
      <c r="E67" s="13"/>
      <c r="F67" s="12"/>
      <c r="G67" s="12"/>
      <c r="H67" s="12"/>
      <c r="I67" s="12"/>
    </row>
    <row r="68" spans="1:9" x14ac:dyDescent="0.3">
      <c r="A68" s="12"/>
      <c r="B68" s="13"/>
      <c r="C68" s="13"/>
      <c r="D68" s="13"/>
      <c r="E68" s="13"/>
      <c r="F68" s="12"/>
      <c r="G68" s="12"/>
      <c r="H68" s="12"/>
      <c r="I68" s="12"/>
    </row>
    <row r="69" spans="1:9" x14ac:dyDescent="0.3">
      <c r="A69" s="12"/>
      <c r="B69" s="12"/>
      <c r="C69" s="12"/>
      <c r="D69" s="12"/>
      <c r="E69" s="12"/>
      <c r="F69" s="12"/>
      <c r="G69" s="12"/>
      <c r="H69" s="12"/>
      <c r="I69" s="12"/>
    </row>
  </sheetData>
  <mergeCells count="14">
    <mergeCell ref="A30:C30"/>
    <mergeCell ref="U30:AK30"/>
    <mergeCell ref="A22:C22"/>
    <mergeCell ref="A23:D23"/>
    <mergeCell ref="A24:D24"/>
    <mergeCell ref="A25:B25"/>
    <mergeCell ref="A26:C26"/>
    <mergeCell ref="U26:AK26"/>
    <mergeCell ref="A1:E1"/>
    <mergeCell ref="A2:E2"/>
    <mergeCell ref="A4:AK4"/>
    <mergeCell ref="A20:B20"/>
    <mergeCell ref="A21:B21"/>
    <mergeCell ref="I21:J21"/>
  </mergeCells>
  <pageMargins left="0.31496062992125984" right="0" top="0.55118110236220474" bottom="0.55118110236220474" header="0.31496062992125984" footer="0.31496062992125984"/>
  <pageSetup paperSize="9" scale="78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68"/>
  <sheetViews>
    <sheetView workbookViewId="0">
      <selection activeCell="AB8" sqref="AB8"/>
    </sheetView>
  </sheetViews>
  <sheetFormatPr defaultRowHeight="18.75" x14ac:dyDescent="0.3"/>
  <cols>
    <col min="1" max="1" width="6.5703125" style="1" bestFit="1" customWidth="1"/>
    <col min="2" max="2" width="24.42578125" style="1" customWidth="1"/>
    <col min="3" max="5" width="4.85546875" style="1" bestFit="1" customWidth="1"/>
    <col min="6" max="6" width="3.140625" style="1" bestFit="1" customWidth="1"/>
    <col min="7" max="10" width="4.85546875" style="1" bestFit="1" customWidth="1"/>
    <col min="11" max="15" width="4.140625" style="1" bestFit="1" customWidth="1"/>
    <col min="16" max="16" width="4.85546875" style="1" bestFit="1" customWidth="1"/>
    <col min="17" max="23" width="4.140625" style="1" bestFit="1" customWidth="1"/>
    <col min="24" max="26" width="4.85546875" style="1" bestFit="1" customWidth="1"/>
    <col min="27" max="30" width="4.140625" style="1" bestFit="1" customWidth="1"/>
    <col min="31" max="32" width="4.140625" style="1" customWidth="1"/>
    <col min="33" max="33" width="5.140625" style="1" bestFit="1" customWidth="1"/>
    <col min="34" max="34" width="3.85546875" style="1" bestFit="1" customWidth="1"/>
    <col min="35" max="35" width="3.28515625" style="1" bestFit="1" customWidth="1"/>
    <col min="36" max="36" width="5.140625" style="1" bestFit="1" customWidth="1"/>
    <col min="37" max="37" width="5.28515625" style="1" hidden="1" customWidth="1"/>
    <col min="38" max="16384" width="9.140625" style="1"/>
  </cols>
  <sheetData>
    <row r="1" spans="1:37" x14ac:dyDescent="0.3">
      <c r="A1" s="20" t="s">
        <v>0</v>
      </c>
      <c r="B1" s="20"/>
      <c r="C1" s="20"/>
      <c r="D1" s="20"/>
    </row>
    <row r="2" spans="1:37" x14ac:dyDescent="0.3">
      <c r="A2" s="21" t="s">
        <v>1</v>
      </c>
      <c r="B2" s="21"/>
      <c r="C2" s="21"/>
      <c r="D2" s="21"/>
    </row>
    <row r="3" spans="1:37" hidden="1" x14ac:dyDescent="0.3"/>
    <row r="4" spans="1:37" x14ac:dyDescent="0.3">
      <c r="A4" s="19" t="s">
        <v>58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</row>
    <row r="6" spans="1:37" s="4" customFormat="1" x14ac:dyDescent="0.3">
      <c r="A6" s="5" t="s">
        <v>2</v>
      </c>
      <c r="B6" s="5" t="s">
        <v>3</v>
      </c>
      <c r="C6" s="5">
        <v>1</v>
      </c>
      <c r="D6" s="6">
        <v>2</v>
      </c>
      <c r="E6" s="6">
        <v>3</v>
      </c>
      <c r="F6" s="7">
        <v>4</v>
      </c>
      <c r="G6" s="7">
        <v>5</v>
      </c>
      <c r="H6" s="5">
        <v>6</v>
      </c>
      <c r="I6" s="6">
        <v>7</v>
      </c>
      <c r="J6" s="6">
        <v>8</v>
      </c>
      <c r="K6" s="7">
        <v>9</v>
      </c>
      <c r="L6" s="7">
        <v>10</v>
      </c>
      <c r="M6" s="5">
        <v>11</v>
      </c>
      <c r="N6" s="6">
        <v>12</v>
      </c>
      <c r="O6" s="6">
        <v>13</v>
      </c>
      <c r="P6" s="7">
        <v>14</v>
      </c>
      <c r="Q6" s="7">
        <v>15</v>
      </c>
      <c r="R6" s="5">
        <v>16</v>
      </c>
      <c r="S6" s="6">
        <v>17</v>
      </c>
      <c r="T6" s="6">
        <v>18</v>
      </c>
      <c r="U6" s="7">
        <v>19</v>
      </c>
      <c r="V6" s="7">
        <v>20</v>
      </c>
      <c r="W6" s="5">
        <v>21</v>
      </c>
      <c r="X6" s="6">
        <v>22</v>
      </c>
      <c r="Y6" s="6">
        <v>23</v>
      </c>
      <c r="Z6" s="7">
        <v>24</v>
      </c>
      <c r="AA6" s="7">
        <v>25</v>
      </c>
      <c r="AB6" s="5">
        <v>26</v>
      </c>
      <c r="AC6" s="6">
        <v>27</v>
      </c>
      <c r="AD6" s="6">
        <v>28</v>
      </c>
      <c r="AE6" s="6">
        <v>29</v>
      </c>
      <c r="AF6" s="7">
        <v>30</v>
      </c>
      <c r="AG6" s="7" t="s">
        <v>20</v>
      </c>
      <c r="AH6" s="7" t="s">
        <v>16</v>
      </c>
      <c r="AI6" s="7" t="s">
        <v>15</v>
      </c>
      <c r="AJ6" s="7" t="s">
        <v>19</v>
      </c>
      <c r="AK6" s="10" t="s">
        <v>34</v>
      </c>
    </row>
    <row r="7" spans="1:37" x14ac:dyDescent="0.3">
      <c r="A7" s="2">
        <v>1</v>
      </c>
      <c r="B7" s="2" t="s">
        <v>4</v>
      </c>
      <c r="C7" s="2" t="s">
        <v>19</v>
      </c>
      <c r="D7" s="2" t="s">
        <v>14</v>
      </c>
      <c r="E7" s="2" t="s">
        <v>14</v>
      </c>
      <c r="F7" s="2" t="s">
        <v>14</v>
      </c>
      <c r="G7" s="2" t="s">
        <v>19</v>
      </c>
      <c r="H7" s="2" t="s">
        <v>14</v>
      </c>
      <c r="I7" s="2" t="s">
        <v>14</v>
      </c>
      <c r="J7" s="2" t="s">
        <v>14</v>
      </c>
      <c r="K7" s="2" t="s">
        <v>14</v>
      </c>
      <c r="L7" s="2" t="s">
        <v>14</v>
      </c>
      <c r="M7" s="2" t="s">
        <v>15</v>
      </c>
      <c r="N7" s="2" t="s">
        <v>15</v>
      </c>
      <c r="O7" s="2" t="s">
        <v>14</v>
      </c>
      <c r="P7" s="2" t="s">
        <v>19</v>
      </c>
      <c r="Q7" s="2" t="s">
        <v>14</v>
      </c>
      <c r="R7" s="2" t="s">
        <v>14</v>
      </c>
      <c r="S7" s="2" t="s">
        <v>14</v>
      </c>
      <c r="T7" s="2" t="s">
        <v>15</v>
      </c>
      <c r="U7" s="2" t="s">
        <v>15</v>
      </c>
      <c r="V7" s="2" t="s">
        <v>14</v>
      </c>
      <c r="W7" s="2" t="s">
        <v>14</v>
      </c>
      <c r="X7" s="2" t="s">
        <v>14</v>
      </c>
      <c r="Y7" s="2" t="s">
        <v>14</v>
      </c>
      <c r="Z7" s="2" t="s">
        <v>14</v>
      </c>
      <c r="AA7" s="2" t="s">
        <v>14</v>
      </c>
      <c r="AB7" s="2" t="s">
        <v>14</v>
      </c>
      <c r="AC7" s="2" t="s">
        <v>19</v>
      </c>
      <c r="AD7" s="2" t="s">
        <v>14</v>
      </c>
      <c r="AE7" s="2" t="s">
        <v>14</v>
      </c>
      <c r="AF7" s="2" t="s">
        <v>14</v>
      </c>
      <c r="AG7" s="8">
        <f t="shared" ref="AG7:AG17" si="0">COUNTIF(B7:AF7,"X")</f>
        <v>22</v>
      </c>
      <c r="AH7" s="8">
        <f t="shared" ref="AH7:AH17" si="1">COUNTIF(C7:AF7,"T")</f>
        <v>0</v>
      </c>
      <c r="AI7" s="8">
        <f t="shared" ref="AI7:AI17" si="2">COUNTIF(C7:AF7,"N")</f>
        <v>4</v>
      </c>
      <c r="AJ7" s="8">
        <f t="shared" ref="AJ7:AJ17" si="3">COUNTIF(C7:AF7,"CT")</f>
        <v>4</v>
      </c>
      <c r="AK7" s="8">
        <f>COUNTIF(C7:AG7,"ĐH")</f>
        <v>0</v>
      </c>
    </row>
    <row r="8" spans="1:37" x14ac:dyDescent="0.3">
      <c r="A8" s="2">
        <v>2</v>
      </c>
      <c r="B8" s="2" t="s">
        <v>5</v>
      </c>
      <c r="C8" s="2" t="s">
        <v>14</v>
      </c>
      <c r="D8" s="2" t="s">
        <v>15</v>
      </c>
      <c r="E8" s="2" t="s">
        <v>19</v>
      </c>
      <c r="F8" s="2" t="s">
        <v>15</v>
      </c>
      <c r="G8" s="2" t="s">
        <v>15</v>
      </c>
      <c r="H8" s="2" t="s">
        <v>14</v>
      </c>
      <c r="I8" s="2" t="s">
        <v>14</v>
      </c>
      <c r="J8" s="2" t="s">
        <v>14</v>
      </c>
      <c r="K8" s="2" t="s">
        <v>19</v>
      </c>
      <c r="L8" s="2" t="s">
        <v>14</v>
      </c>
      <c r="M8" s="2" t="s">
        <v>14</v>
      </c>
      <c r="N8" s="2" t="s">
        <v>14</v>
      </c>
      <c r="O8" s="2" t="s">
        <v>14</v>
      </c>
      <c r="P8" s="2" t="s">
        <v>14</v>
      </c>
      <c r="Q8" s="2" t="s">
        <v>14</v>
      </c>
      <c r="R8" s="2" t="s">
        <v>14</v>
      </c>
      <c r="S8" s="2" t="s">
        <v>19</v>
      </c>
      <c r="T8" s="2" t="s">
        <v>14</v>
      </c>
      <c r="U8" s="2" t="s">
        <v>14</v>
      </c>
      <c r="V8" s="2" t="s">
        <v>14</v>
      </c>
      <c r="W8" s="2" t="s">
        <v>14</v>
      </c>
      <c r="X8" s="2" t="s">
        <v>14</v>
      </c>
      <c r="Y8" s="2" t="s">
        <v>14</v>
      </c>
      <c r="Z8" s="2" t="s">
        <v>14</v>
      </c>
      <c r="AA8" s="2" t="s">
        <v>15</v>
      </c>
      <c r="AB8" s="2" t="s">
        <v>15</v>
      </c>
      <c r="AC8" s="2" t="s">
        <v>14</v>
      </c>
      <c r="AD8" s="2" t="s">
        <v>19</v>
      </c>
      <c r="AE8" s="2" t="s">
        <v>14</v>
      </c>
      <c r="AF8" s="2" t="s">
        <v>14</v>
      </c>
      <c r="AG8" s="8">
        <f t="shared" si="0"/>
        <v>21</v>
      </c>
      <c r="AH8" s="8">
        <f t="shared" si="1"/>
        <v>0</v>
      </c>
      <c r="AI8" s="8">
        <f t="shared" si="2"/>
        <v>5</v>
      </c>
      <c r="AJ8" s="8">
        <f t="shared" si="3"/>
        <v>4</v>
      </c>
      <c r="AK8" s="8">
        <f t="shared" ref="AK8:AK17" si="4">COUNTIF(C8:AG8,"ĐH")</f>
        <v>0</v>
      </c>
    </row>
    <row r="9" spans="1:37" x14ac:dyDescent="0.3">
      <c r="A9" s="2">
        <v>3</v>
      </c>
      <c r="B9" s="2" t="s">
        <v>6</v>
      </c>
      <c r="C9" s="2" t="s">
        <v>14</v>
      </c>
      <c r="D9" s="2" t="s">
        <v>14</v>
      </c>
      <c r="E9" s="2" t="s">
        <v>15</v>
      </c>
      <c r="F9" s="2" t="s">
        <v>15</v>
      </c>
      <c r="G9" s="2" t="s">
        <v>15</v>
      </c>
      <c r="H9" s="2" t="s">
        <v>14</v>
      </c>
      <c r="I9" s="2" t="s">
        <v>19</v>
      </c>
      <c r="J9" s="2" t="s">
        <v>19</v>
      </c>
      <c r="K9" s="2" t="s">
        <v>14</v>
      </c>
      <c r="L9" s="2" t="s">
        <v>14</v>
      </c>
      <c r="M9" s="2" t="s">
        <v>14</v>
      </c>
      <c r="N9" s="2" t="s">
        <v>14</v>
      </c>
      <c r="O9" s="2" t="s">
        <v>14</v>
      </c>
      <c r="P9" s="2" t="s">
        <v>14</v>
      </c>
      <c r="Q9" s="2" t="s">
        <v>14</v>
      </c>
      <c r="R9" s="2" t="s">
        <v>14</v>
      </c>
      <c r="S9" s="2" t="s">
        <v>19</v>
      </c>
      <c r="T9" s="2" t="s">
        <v>15</v>
      </c>
      <c r="U9" s="2" t="s">
        <v>15</v>
      </c>
      <c r="V9" s="2" t="s">
        <v>14</v>
      </c>
      <c r="W9" s="2" t="s">
        <v>14</v>
      </c>
      <c r="X9" s="2" t="s">
        <v>14</v>
      </c>
      <c r="Y9" s="2" t="s">
        <v>14</v>
      </c>
      <c r="Z9" s="2" t="s">
        <v>14</v>
      </c>
      <c r="AA9" s="2" t="s">
        <v>14</v>
      </c>
      <c r="AB9" s="2" t="s">
        <v>14</v>
      </c>
      <c r="AC9" s="2" t="s">
        <v>14</v>
      </c>
      <c r="AD9" s="2" t="s">
        <v>14</v>
      </c>
      <c r="AE9" s="2" t="s">
        <v>14</v>
      </c>
      <c r="AF9" s="2" t="s">
        <v>14</v>
      </c>
      <c r="AG9" s="8">
        <f t="shared" si="0"/>
        <v>22</v>
      </c>
      <c r="AH9" s="8">
        <f t="shared" si="1"/>
        <v>0</v>
      </c>
      <c r="AI9" s="8">
        <f t="shared" si="2"/>
        <v>5</v>
      </c>
      <c r="AJ9" s="8">
        <f t="shared" si="3"/>
        <v>3</v>
      </c>
      <c r="AK9" s="8">
        <f t="shared" si="4"/>
        <v>0</v>
      </c>
    </row>
    <row r="10" spans="1:37" x14ac:dyDescent="0.3">
      <c r="A10" s="2">
        <v>4</v>
      </c>
      <c r="B10" s="2" t="s">
        <v>7</v>
      </c>
      <c r="C10" s="2" t="s">
        <v>14</v>
      </c>
      <c r="D10" s="2" t="s">
        <v>14</v>
      </c>
      <c r="E10" s="2" t="s">
        <v>14</v>
      </c>
      <c r="F10" s="2" t="s">
        <v>14</v>
      </c>
      <c r="G10" s="2" t="s">
        <v>14</v>
      </c>
      <c r="H10" s="2" t="s">
        <v>14</v>
      </c>
      <c r="I10" s="2" t="s">
        <v>19</v>
      </c>
      <c r="J10" s="2" t="s">
        <v>19</v>
      </c>
      <c r="K10" s="2" t="s">
        <v>14</v>
      </c>
      <c r="L10" s="2" t="s">
        <v>14</v>
      </c>
      <c r="M10" s="2" t="s">
        <v>15</v>
      </c>
      <c r="N10" s="2" t="s">
        <v>15</v>
      </c>
      <c r="O10" s="2" t="s">
        <v>14</v>
      </c>
      <c r="P10" s="2" t="s">
        <v>19</v>
      </c>
      <c r="Q10" s="2" t="s">
        <v>14</v>
      </c>
      <c r="R10" s="2" t="s">
        <v>14</v>
      </c>
      <c r="S10" s="2" t="s">
        <v>14</v>
      </c>
      <c r="T10" s="2" t="s">
        <v>15</v>
      </c>
      <c r="U10" s="2" t="s">
        <v>15</v>
      </c>
      <c r="V10" s="2" t="s">
        <v>14</v>
      </c>
      <c r="W10" s="2" t="s">
        <v>14</v>
      </c>
      <c r="X10" s="2" t="s">
        <v>14</v>
      </c>
      <c r="Y10" s="2" t="s">
        <v>14</v>
      </c>
      <c r="Z10" s="2" t="s">
        <v>14</v>
      </c>
      <c r="AA10" s="2" t="s">
        <v>14</v>
      </c>
      <c r="AB10" s="2" t="s">
        <v>14</v>
      </c>
      <c r="AC10" s="2" t="s">
        <v>14</v>
      </c>
      <c r="AD10" s="2" t="s">
        <v>14</v>
      </c>
      <c r="AE10" s="2" t="s">
        <v>14</v>
      </c>
      <c r="AF10" s="2" t="s">
        <v>14</v>
      </c>
      <c r="AG10" s="8">
        <f t="shared" si="0"/>
        <v>23</v>
      </c>
      <c r="AH10" s="8">
        <f t="shared" si="1"/>
        <v>0</v>
      </c>
      <c r="AI10" s="8">
        <f t="shared" si="2"/>
        <v>4</v>
      </c>
      <c r="AJ10" s="8">
        <f t="shared" si="3"/>
        <v>3</v>
      </c>
      <c r="AK10" s="8">
        <f t="shared" si="4"/>
        <v>0</v>
      </c>
    </row>
    <row r="11" spans="1:37" x14ac:dyDescent="0.3">
      <c r="A11" s="2">
        <v>5</v>
      </c>
      <c r="B11" s="2" t="s">
        <v>8</v>
      </c>
      <c r="C11" s="2" t="s">
        <v>14</v>
      </c>
      <c r="D11" s="2" t="s">
        <v>14</v>
      </c>
      <c r="E11" s="2" t="s">
        <v>19</v>
      </c>
      <c r="F11" s="2" t="s">
        <v>14</v>
      </c>
      <c r="G11" s="2" t="s">
        <v>14</v>
      </c>
      <c r="H11" s="2" t="s">
        <v>14</v>
      </c>
      <c r="I11" s="2" t="s">
        <v>14</v>
      </c>
      <c r="J11" s="2" t="s">
        <v>14</v>
      </c>
      <c r="K11" s="2" t="s">
        <v>19</v>
      </c>
      <c r="L11" s="2" t="s">
        <v>14</v>
      </c>
      <c r="M11" s="2" t="s">
        <v>15</v>
      </c>
      <c r="N11" s="2" t="s">
        <v>15</v>
      </c>
      <c r="O11" s="2" t="s">
        <v>14</v>
      </c>
      <c r="P11" s="2" t="s">
        <v>14</v>
      </c>
      <c r="Q11" s="2" t="s">
        <v>14</v>
      </c>
      <c r="R11" s="2" t="s">
        <v>14</v>
      </c>
      <c r="S11" s="2" t="s">
        <v>19</v>
      </c>
      <c r="T11" s="2" t="s">
        <v>15</v>
      </c>
      <c r="U11" s="2" t="s">
        <v>15</v>
      </c>
      <c r="V11" s="2" t="s">
        <v>14</v>
      </c>
      <c r="W11" s="2" t="s">
        <v>14</v>
      </c>
      <c r="X11" s="2" t="s">
        <v>14</v>
      </c>
      <c r="Y11" s="2" t="s">
        <v>14</v>
      </c>
      <c r="Z11" s="2" t="s">
        <v>14</v>
      </c>
      <c r="AA11" s="2" t="s">
        <v>14</v>
      </c>
      <c r="AB11" s="2" t="s">
        <v>14</v>
      </c>
      <c r="AC11" s="2" t="s">
        <v>14</v>
      </c>
      <c r="AD11" s="2" t="s">
        <v>19</v>
      </c>
      <c r="AE11" s="2" t="s">
        <v>14</v>
      </c>
      <c r="AF11" s="2" t="s">
        <v>14</v>
      </c>
      <c r="AG11" s="8">
        <f t="shared" si="0"/>
        <v>22</v>
      </c>
      <c r="AH11" s="8">
        <f t="shared" si="1"/>
        <v>0</v>
      </c>
      <c r="AI11" s="8">
        <f t="shared" si="2"/>
        <v>4</v>
      </c>
      <c r="AJ11" s="8">
        <f t="shared" si="3"/>
        <v>4</v>
      </c>
      <c r="AK11" s="8">
        <f t="shared" si="4"/>
        <v>0</v>
      </c>
    </row>
    <row r="12" spans="1:37" x14ac:dyDescent="0.3">
      <c r="A12" s="2">
        <v>6</v>
      </c>
      <c r="B12" s="2" t="s">
        <v>9</v>
      </c>
      <c r="C12" s="2" t="s">
        <v>14</v>
      </c>
      <c r="D12" s="2" t="s">
        <v>15</v>
      </c>
      <c r="E12" s="2" t="s">
        <v>15</v>
      </c>
      <c r="F12" s="2" t="s">
        <v>14</v>
      </c>
      <c r="G12" s="2" t="s">
        <v>15</v>
      </c>
      <c r="H12" s="2" t="s">
        <v>14</v>
      </c>
      <c r="I12" s="2" t="s">
        <v>14</v>
      </c>
      <c r="J12" s="2" t="s">
        <v>14</v>
      </c>
      <c r="K12" s="2" t="s">
        <v>14</v>
      </c>
      <c r="L12" s="2" t="s">
        <v>14</v>
      </c>
      <c r="M12" s="2" t="s">
        <v>14</v>
      </c>
      <c r="N12" s="2" t="s">
        <v>14</v>
      </c>
      <c r="O12" s="2" t="s">
        <v>14</v>
      </c>
      <c r="P12" s="2" t="s">
        <v>14</v>
      </c>
      <c r="Q12" s="2" t="s">
        <v>14</v>
      </c>
      <c r="R12" s="2" t="s">
        <v>14</v>
      </c>
      <c r="S12" s="2" t="s">
        <v>14</v>
      </c>
      <c r="T12" s="2" t="s">
        <v>14</v>
      </c>
      <c r="U12" s="2" t="s">
        <v>14</v>
      </c>
      <c r="V12" s="2" t="s">
        <v>14</v>
      </c>
      <c r="W12" s="2" t="s">
        <v>14</v>
      </c>
      <c r="X12" s="2" t="s">
        <v>14</v>
      </c>
      <c r="Y12" s="2" t="s">
        <v>14</v>
      </c>
      <c r="Z12" s="2" t="s">
        <v>14</v>
      </c>
      <c r="AA12" s="2" t="s">
        <v>15</v>
      </c>
      <c r="AB12" s="2" t="s">
        <v>15</v>
      </c>
      <c r="AC12" s="2" t="s">
        <v>14</v>
      </c>
      <c r="AD12" s="2" t="s">
        <v>14</v>
      </c>
      <c r="AE12" s="2" t="s">
        <v>14</v>
      </c>
      <c r="AF12" s="2" t="s">
        <v>14</v>
      </c>
      <c r="AG12" s="8">
        <f t="shared" si="0"/>
        <v>25</v>
      </c>
      <c r="AH12" s="8">
        <f t="shared" si="1"/>
        <v>0</v>
      </c>
      <c r="AI12" s="8">
        <f t="shared" si="2"/>
        <v>5</v>
      </c>
      <c r="AJ12" s="8">
        <f t="shared" si="3"/>
        <v>0</v>
      </c>
      <c r="AK12" s="8">
        <f t="shared" si="4"/>
        <v>0</v>
      </c>
    </row>
    <row r="13" spans="1:37" x14ac:dyDescent="0.3">
      <c r="A13" s="2">
        <v>7</v>
      </c>
      <c r="B13" s="2" t="s">
        <v>10</v>
      </c>
      <c r="C13" s="2" t="s">
        <v>14</v>
      </c>
      <c r="D13" s="2" t="s">
        <v>14</v>
      </c>
      <c r="E13" s="2" t="s">
        <v>14</v>
      </c>
      <c r="F13" s="2" t="s">
        <v>14</v>
      </c>
      <c r="G13" s="2" t="s">
        <v>14</v>
      </c>
      <c r="H13" s="2" t="s">
        <v>14</v>
      </c>
      <c r="I13" s="2" t="s">
        <v>19</v>
      </c>
      <c r="J13" s="2" t="s">
        <v>19</v>
      </c>
      <c r="K13" s="2" t="s">
        <v>14</v>
      </c>
      <c r="L13" s="2" t="s">
        <v>14</v>
      </c>
      <c r="M13" s="2" t="s">
        <v>15</v>
      </c>
      <c r="N13" s="2" t="s">
        <v>15</v>
      </c>
      <c r="O13" s="2" t="s">
        <v>14</v>
      </c>
      <c r="P13" s="2" t="s">
        <v>19</v>
      </c>
      <c r="Q13" s="2" t="s">
        <v>14</v>
      </c>
      <c r="R13" s="2" t="s">
        <v>14</v>
      </c>
      <c r="S13" s="2" t="s">
        <v>14</v>
      </c>
      <c r="T13" s="2" t="s">
        <v>15</v>
      </c>
      <c r="U13" s="2" t="s">
        <v>15</v>
      </c>
      <c r="V13" s="2" t="s">
        <v>14</v>
      </c>
      <c r="W13" s="2" t="s">
        <v>14</v>
      </c>
      <c r="X13" s="2" t="s">
        <v>14</v>
      </c>
      <c r="Y13" s="2" t="s">
        <v>14</v>
      </c>
      <c r="Z13" s="2" t="s">
        <v>14</v>
      </c>
      <c r="AA13" s="2" t="s">
        <v>14</v>
      </c>
      <c r="AB13" s="2" t="s">
        <v>14</v>
      </c>
      <c r="AC13" s="2" t="s">
        <v>14</v>
      </c>
      <c r="AD13" s="2" t="s">
        <v>14</v>
      </c>
      <c r="AE13" s="2" t="s">
        <v>14</v>
      </c>
      <c r="AF13" s="2" t="s">
        <v>14</v>
      </c>
      <c r="AG13" s="8">
        <f t="shared" si="0"/>
        <v>23</v>
      </c>
      <c r="AH13" s="8">
        <f t="shared" si="1"/>
        <v>0</v>
      </c>
      <c r="AI13" s="8">
        <f t="shared" si="2"/>
        <v>4</v>
      </c>
      <c r="AJ13" s="8">
        <f t="shared" si="3"/>
        <v>3</v>
      </c>
      <c r="AK13" s="8">
        <f t="shared" si="4"/>
        <v>0</v>
      </c>
    </row>
    <row r="14" spans="1:37" x14ac:dyDescent="0.3">
      <c r="A14" s="2">
        <v>8</v>
      </c>
      <c r="B14" s="2" t="s">
        <v>11</v>
      </c>
      <c r="C14" s="2" t="s">
        <v>19</v>
      </c>
      <c r="D14" s="2" t="s">
        <v>14</v>
      </c>
      <c r="E14" s="2" t="s">
        <v>15</v>
      </c>
      <c r="F14" s="2" t="s">
        <v>15</v>
      </c>
      <c r="G14" s="2" t="s">
        <v>19</v>
      </c>
      <c r="H14" s="2" t="s">
        <v>14</v>
      </c>
      <c r="I14" s="2" t="s">
        <v>14</v>
      </c>
      <c r="J14" s="2" t="s">
        <v>14</v>
      </c>
      <c r="K14" s="2" t="s">
        <v>14</v>
      </c>
      <c r="L14" s="2" t="s">
        <v>14</v>
      </c>
      <c r="M14" s="2" t="s">
        <v>14</v>
      </c>
      <c r="N14" s="2" t="s">
        <v>14</v>
      </c>
      <c r="O14" s="2" t="s">
        <v>14</v>
      </c>
      <c r="P14" s="2" t="s">
        <v>19</v>
      </c>
      <c r="Q14" s="2" t="s">
        <v>14</v>
      </c>
      <c r="R14" s="2" t="s">
        <v>14</v>
      </c>
      <c r="S14" s="2" t="s">
        <v>14</v>
      </c>
      <c r="T14" s="2" t="s">
        <v>15</v>
      </c>
      <c r="U14" s="2" t="s">
        <v>15</v>
      </c>
      <c r="V14" s="2" t="s">
        <v>14</v>
      </c>
      <c r="W14" s="2" t="s">
        <v>14</v>
      </c>
      <c r="X14" s="2" t="s">
        <v>14</v>
      </c>
      <c r="Y14" s="2" t="s">
        <v>14</v>
      </c>
      <c r="Z14" s="2" t="s">
        <v>14</v>
      </c>
      <c r="AA14" s="2" t="s">
        <v>15</v>
      </c>
      <c r="AB14" s="2" t="s">
        <v>14</v>
      </c>
      <c r="AC14" s="2" t="s">
        <v>19</v>
      </c>
      <c r="AD14" s="2" t="s">
        <v>14</v>
      </c>
      <c r="AE14" s="2" t="s">
        <v>14</v>
      </c>
      <c r="AF14" s="2" t="s">
        <v>14</v>
      </c>
      <c r="AG14" s="8">
        <f t="shared" si="0"/>
        <v>21</v>
      </c>
      <c r="AH14" s="8">
        <f t="shared" si="1"/>
        <v>0</v>
      </c>
      <c r="AI14" s="8">
        <f t="shared" si="2"/>
        <v>5</v>
      </c>
      <c r="AJ14" s="8">
        <f t="shared" si="3"/>
        <v>4</v>
      </c>
      <c r="AK14" s="8">
        <f t="shared" si="4"/>
        <v>0</v>
      </c>
    </row>
    <row r="15" spans="1:37" x14ac:dyDescent="0.3">
      <c r="A15" s="2">
        <v>9</v>
      </c>
      <c r="B15" s="2" t="s">
        <v>12</v>
      </c>
      <c r="C15" s="2" t="s">
        <v>14</v>
      </c>
      <c r="D15" s="2" t="s">
        <v>15</v>
      </c>
      <c r="E15" s="2" t="s">
        <v>14</v>
      </c>
      <c r="F15" s="2" t="s">
        <v>15</v>
      </c>
      <c r="G15" s="2" t="s">
        <v>14</v>
      </c>
      <c r="H15" s="2" t="s">
        <v>14</v>
      </c>
      <c r="I15" s="2" t="s">
        <v>19</v>
      </c>
      <c r="J15" s="2" t="s">
        <v>19</v>
      </c>
      <c r="K15" s="2" t="s">
        <v>14</v>
      </c>
      <c r="L15" s="2" t="s">
        <v>14</v>
      </c>
      <c r="M15" s="2" t="s">
        <v>14</v>
      </c>
      <c r="N15" s="2" t="s">
        <v>14</v>
      </c>
      <c r="O15" s="2" t="s">
        <v>14</v>
      </c>
      <c r="P15" s="2" t="s">
        <v>14</v>
      </c>
      <c r="Q15" s="2" t="s">
        <v>14</v>
      </c>
      <c r="R15" s="2" t="s">
        <v>14</v>
      </c>
      <c r="S15" s="2" t="s">
        <v>19</v>
      </c>
      <c r="T15" s="2" t="s">
        <v>15</v>
      </c>
      <c r="U15" s="2" t="s">
        <v>15</v>
      </c>
      <c r="V15" s="2" t="s">
        <v>14</v>
      </c>
      <c r="W15" s="2" t="s">
        <v>14</v>
      </c>
      <c r="X15" s="2" t="s">
        <v>14</v>
      </c>
      <c r="Y15" s="2" t="s">
        <v>14</v>
      </c>
      <c r="Z15" s="2" t="s">
        <v>14</v>
      </c>
      <c r="AA15" s="2" t="s">
        <v>14</v>
      </c>
      <c r="AB15" s="2" t="s">
        <v>15</v>
      </c>
      <c r="AC15" s="2" t="s">
        <v>14</v>
      </c>
      <c r="AD15" s="2" t="s">
        <v>14</v>
      </c>
      <c r="AE15" s="2" t="s">
        <v>14</v>
      </c>
      <c r="AF15" s="2" t="s">
        <v>14</v>
      </c>
      <c r="AG15" s="8">
        <f t="shared" si="0"/>
        <v>22</v>
      </c>
      <c r="AH15" s="8">
        <f t="shared" si="1"/>
        <v>0</v>
      </c>
      <c r="AI15" s="8">
        <f t="shared" si="2"/>
        <v>5</v>
      </c>
      <c r="AJ15" s="8">
        <f t="shared" si="3"/>
        <v>3</v>
      </c>
      <c r="AK15" s="8">
        <f t="shared" si="4"/>
        <v>0</v>
      </c>
    </row>
    <row r="16" spans="1:37" x14ac:dyDescent="0.3">
      <c r="A16" s="2">
        <v>10</v>
      </c>
      <c r="B16" s="2" t="s">
        <v>13</v>
      </c>
      <c r="C16" s="2" t="s">
        <v>14</v>
      </c>
      <c r="D16" s="2" t="s">
        <v>15</v>
      </c>
      <c r="E16" s="2" t="s">
        <v>19</v>
      </c>
      <c r="F16" s="2" t="s">
        <v>14</v>
      </c>
      <c r="G16" s="2" t="s">
        <v>15</v>
      </c>
      <c r="H16" s="2" t="s">
        <v>14</v>
      </c>
      <c r="I16" s="2" t="s">
        <v>14</v>
      </c>
      <c r="J16" s="2" t="s">
        <v>14</v>
      </c>
      <c r="K16" s="2" t="s">
        <v>19</v>
      </c>
      <c r="L16" s="2" t="s">
        <v>14</v>
      </c>
      <c r="M16" s="2" t="s">
        <v>15</v>
      </c>
      <c r="N16" s="2" t="s">
        <v>14</v>
      </c>
      <c r="O16" s="2" t="s">
        <v>14</v>
      </c>
      <c r="P16" s="2" t="s">
        <v>14</v>
      </c>
      <c r="Q16" s="2" t="s">
        <v>14</v>
      </c>
      <c r="R16" s="2" t="s">
        <v>14</v>
      </c>
      <c r="S16" s="2" t="s">
        <v>19</v>
      </c>
      <c r="T16" s="2" t="s">
        <v>14</v>
      </c>
      <c r="U16" s="2" t="s">
        <v>14</v>
      </c>
      <c r="V16" s="2" t="s">
        <v>14</v>
      </c>
      <c r="W16" s="2" t="s">
        <v>14</v>
      </c>
      <c r="X16" s="2" t="s">
        <v>14</v>
      </c>
      <c r="Y16" s="2" t="s">
        <v>14</v>
      </c>
      <c r="Z16" s="2" t="s">
        <v>14</v>
      </c>
      <c r="AA16" s="2" t="s">
        <v>15</v>
      </c>
      <c r="AB16" s="2" t="s">
        <v>15</v>
      </c>
      <c r="AC16" s="2" t="s">
        <v>14</v>
      </c>
      <c r="AD16" s="2" t="s">
        <v>19</v>
      </c>
      <c r="AE16" s="2" t="s">
        <v>14</v>
      </c>
      <c r="AF16" s="2" t="s">
        <v>14</v>
      </c>
      <c r="AG16" s="8">
        <f t="shared" si="0"/>
        <v>21</v>
      </c>
      <c r="AH16" s="8">
        <f t="shared" si="1"/>
        <v>0</v>
      </c>
      <c r="AI16" s="8">
        <f t="shared" si="2"/>
        <v>5</v>
      </c>
      <c r="AJ16" s="8">
        <f t="shared" si="3"/>
        <v>4</v>
      </c>
      <c r="AK16" s="8">
        <f t="shared" si="4"/>
        <v>0</v>
      </c>
    </row>
    <row r="17" spans="1:37" x14ac:dyDescent="0.3">
      <c r="A17" s="2">
        <v>11</v>
      </c>
      <c r="B17" s="8" t="s">
        <v>23</v>
      </c>
      <c r="C17" s="2" t="s">
        <v>19</v>
      </c>
      <c r="D17" s="2" t="s">
        <v>14</v>
      </c>
      <c r="E17" s="2" t="s">
        <v>15</v>
      </c>
      <c r="F17" s="2" t="s">
        <v>14</v>
      </c>
      <c r="G17" s="2" t="s">
        <v>19</v>
      </c>
      <c r="H17" s="2" t="s">
        <v>14</v>
      </c>
      <c r="I17" s="2" t="s">
        <v>14</v>
      </c>
      <c r="J17" s="2" t="s">
        <v>14</v>
      </c>
      <c r="K17" s="2" t="s">
        <v>14</v>
      </c>
      <c r="L17" s="2" t="s">
        <v>14</v>
      </c>
      <c r="M17" s="2" t="s">
        <v>15</v>
      </c>
      <c r="N17" s="2" t="s">
        <v>15</v>
      </c>
      <c r="O17" s="2" t="s">
        <v>14</v>
      </c>
      <c r="P17" s="2" t="s">
        <v>19</v>
      </c>
      <c r="Q17" s="2" t="s">
        <v>14</v>
      </c>
      <c r="R17" s="2" t="s">
        <v>14</v>
      </c>
      <c r="S17" s="2" t="s">
        <v>14</v>
      </c>
      <c r="T17" s="2" t="s">
        <v>14</v>
      </c>
      <c r="U17" s="2" t="s">
        <v>14</v>
      </c>
      <c r="V17" s="2" t="s">
        <v>14</v>
      </c>
      <c r="W17" s="2" t="s">
        <v>14</v>
      </c>
      <c r="X17" s="2" t="s">
        <v>14</v>
      </c>
      <c r="Y17" s="2" t="s">
        <v>14</v>
      </c>
      <c r="Z17" s="2" t="s">
        <v>14</v>
      </c>
      <c r="AA17" s="2" t="s">
        <v>14</v>
      </c>
      <c r="AB17" s="2" t="s">
        <v>15</v>
      </c>
      <c r="AC17" s="2" t="s">
        <v>19</v>
      </c>
      <c r="AD17" s="2" t="s">
        <v>14</v>
      </c>
      <c r="AE17" s="2" t="s">
        <v>14</v>
      </c>
      <c r="AF17" s="2" t="s">
        <v>14</v>
      </c>
      <c r="AG17" s="8">
        <f t="shared" si="0"/>
        <v>22</v>
      </c>
      <c r="AH17" s="8">
        <f t="shared" si="1"/>
        <v>0</v>
      </c>
      <c r="AI17" s="8">
        <f t="shared" si="2"/>
        <v>4</v>
      </c>
      <c r="AJ17" s="8">
        <f t="shared" si="3"/>
        <v>4</v>
      </c>
      <c r="AK17" s="8">
        <f t="shared" si="4"/>
        <v>0</v>
      </c>
    </row>
    <row r="19" spans="1:37" x14ac:dyDescent="0.3">
      <c r="A19" s="22" t="s">
        <v>62</v>
      </c>
      <c r="B19" s="22"/>
    </row>
    <row r="20" spans="1:37" x14ac:dyDescent="0.3">
      <c r="A20" s="22" t="s">
        <v>59</v>
      </c>
      <c r="B20" s="22"/>
      <c r="H20" s="23"/>
      <c r="I20" s="23"/>
      <c r="X20" s="14"/>
    </row>
    <row r="21" spans="1:37" x14ac:dyDescent="0.3">
      <c r="A21" s="22" t="s">
        <v>36</v>
      </c>
      <c r="B21" s="22"/>
      <c r="C21" s="22"/>
    </row>
    <row r="22" spans="1:37" x14ac:dyDescent="0.3">
      <c r="A22" s="22" t="s">
        <v>60</v>
      </c>
      <c r="B22" s="22"/>
      <c r="C22" s="22"/>
      <c r="D22" s="22"/>
    </row>
    <row r="23" spans="1:37" x14ac:dyDescent="0.3">
      <c r="A23" s="22" t="s">
        <v>39</v>
      </c>
      <c r="B23" s="22"/>
      <c r="C23" s="22"/>
      <c r="D23" s="22"/>
    </row>
    <row r="24" spans="1:37" x14ac:dyDescent="0.3">
      <c r="A24" s="22" t="s">
        <v>61</v>
      </c>
      <c r="B24" s="22"/>
    </row>
    <row r="25" spans="1:37" s="3" customFormat="1" ht="16.5" x14ac:dyDescent="0.25">
      <c r="A25" s="21" t="s">
        <v>17</v>
      </c>
      <c r="B25" s="21"/>
      <c r="C25" s="21"/>
      <c r="T25" s="21" t="s">
        <v>18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</row>
    <row r="29" spans="1:37" s="4" customFormat="1" x14ac:dyDescent="0.3">
      <c r="A29" s="19" t="s">
        <v>8</v>
      </c>
      <c r="B29" s="19"/>
      <c r="C29" s="19"/>
      <c r="T29" s="19" t="s">
        <v>4</v>
      </c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</row>
    <row r="43" spans="1:8" x14ac:dyDescent="0.3">
      <c r="A43" s="12"/>
      <c r="B43" s="13"/>
      <c r="C43" s="13"/>
      <c r="D43" s="13"/>
      <c r="E43" s="12"/>
      <c r="F43" s="12"/>
      <c r="G43" s="12"/>
      <c r="H43" s="12"/>
    </row>
    <row r="44" spans="1:8" x14ac:dyDescent="0.3">
      <c r="A44" s="12"/>
      <c r="B44" s="13"/>
      <c r="C44" s="13"/>
      <c r="D44" s="13"/>
      <c r="E44" s="12"/>
      <c r="F44" s="12"/>
      <c r="G44" s="12"/>
      <c r="H44" s="12"/>
    </row>
    <row r="45" spans="1:8" x14ac:dyDescent="0.3">
      <c r="A45" s="12"/>
      <c r="B45" s="13"/>
      <c r="C45" s="13"/>
      <c r="D45" s="13"/>
      <c r="E45" s="12"/>
      <c r="F45" s="12"/>
      <c r="G45" s="12"/>
      <c r="H45" s="12"/>
    </row>
    <row r="46" spans="1:8" x14ac:dyDescent="0.3">
      <c r="A46" s="12"/>
      <c r="B46" s="13"/>
      <c r="C46" s="13"/>
      <c r="D46" s="13"/>
      <c r="E46" s="12"/>
      <c r="F46" s="12"/>
      <c r="G46" s="12"/>
      <c r="H46" s="12"/>
    </row>
    <row r="47" spans="1:8" x14ac:dyDescent="0.3">
      <c r="A47" s="12"/>
      <c r="B47" s="13"/>
      <c r="C47" s="13"/>
      <c r="D47" s="13"/>
      <c r="E47" s="12"/>
      <c r="F47" s="12"/>
      <c r="G47" s="12"/>
      <c r="H47" s="12"/>
    </row>
    <row r="48" spans="1:8" x14ac:dyDescent="0.3">
      <c r="A48" s="12"/>
      <c r="B48" s="13"/>
      <c r="C48" s="13"/>
      <c r="D48" s="13"/>
      <c r="E48" s="12"/>
      <c r="F48" s="12"/>
      <c r="G48" s="12"/>
      <c r="H48" s="12"/>
    </row>
    <row r="49" spans="1:8" x14ac:dyDescent="0.3">
      <c r="A49" s="12"/>
      <c r="B49" s="13"/>
      <c r="C49" s="13"/>
      <c r="D49" s="13"/>
      <c r="E49" s="12"/>
      <c r="F49" s="12"/>
      <c r="G49" s="12"/>
      <c r="H49" s="12"/>
    </row>
    <row r="50" spans="1:8" x14ac:dyDescent="0.3">
      <c r="A50" s="12"/>
      <c r="B50" s="13"/>
      <c r="C50" s="13"/>
      <c r="D50" s="13"/>
      <c r="E50" s="12"/>
      <c r="F50" s="12"/>
      <c r="G50" s="12"/>
      <c r="H50" s="12"/>
    </row>
    <row r="51" spans="1:8" x14ac:dyDescent="0.3">
      <c r="A51" s="12"/>
      <c r="B51" s="13"/>
      <c r="C51" s="13"/>
      <c r="D51" s="13"/>
      <c r="E51" s="12"/>
      <c r="F51" s="12"/>
      <c r="G51" s="12"/>
      <c r="H51" s="12"/>
    </row>
    <row r="52" spans="1:8" x14ac:dyDescent="0.3">
      <c r="A52" s="12"/>
      <c r="B52" s="13"/>
      <c r="C52" s="13"/>
      <c r="D52" s="13"/>
      <c r="E52" s="12"/>
      <c r="F52" s="12"/>
      <c r="G52" s="12"/>
      <c r="H52" s="12"/>
    </row>
    <row r="53" spans="1:8" x14ac:dyDescent="0.3">
      <c r="A53" s="12"/>
      <c r="B53" s="13"/>
      <c r="C53" s="13"/>
      <c r="D53" s="13"/>
      <c r="E53" s="12"/>
      <c r="F53" s="12"/>
      <c r="G53" s="12"/>
      <c r="H53" s="12"/>
    </row>
    <row r="54" spans="1:8" x14ac:dyDescent="0.3">
      <c r="A54" s="12"/>
      <c r="B54" s="13"/>
      <c r="C54" s="13"/>
      <c r="D54" s="13"/>
      <c r="E54" s="12"/>
      <c r="F54" s="12"/>
      <c r="G54" s="12"/>
      <c r="H54" s="12"/>
    </row>
    <row r="55" spans="1:8" x14ac:dyDescent="0.3">
      <c r="A55" s="12"/>
      <c r="B55" s="13"/>
      <c r="C55" s="13"/>
      <c r="D55" s="13"/>
      <c r="E55" s="12"/>
      <c r="F55" s="12"/>
      <c r="G55" s="12"/>
      <c r="H55" s="12"/>
    </row>
    <row r="56" spans="1:8" x14ac:dyDescent="0.3">
      <c r="A56" s="12"/>
      <c r="B56" s="13"/>
      <c r="C56" s="13"/>
      <c r="D56" s="13"/>
      <c r="E56" s="12"/>
      <c r="F56" s="12"/>
      <c r="G56" s="12"/>
      <c r="H56" s="12"/>
    </row>
    <row r="57" spans="1:8" x14ac:dyDescent="0.3">
      <c r="A57" s="12"/>
      <c r="B57" s="13"/>
      <c r="C57" s="13"/>
      <c r="D57" s="13"/>
      <c r="E57" s="12"/>
      <c r="F57" s="12"/>
      <c r="G57" s="12"/>
      <c r="H57" s="12"/>
    </row>
    <row r="58" spans="1:8" x14ac:dyDescent="0.3">
      <c r="A58" s="12"/>
      <c r="B58" s="13"/>
      <c r="C58" s="13"/>
      <c r="D58" s="13"/>
      <c r="E58" s="12"/>
      <c r="F58" s="12"/>
      <c r="G58" s="12"/>
      <c r="H58" s="12"/>
    </row>
    <row r="59" spans="1:8" x14ac:dyDescent="0.3">
      <c r="A59" s="12"/>
      <c r="B59" s="13"/>
      <c r="C59" s="13"/>
      <c r="D59" s="13"/>
      <c r="E59" s="12"/>
      <c r="F59" s="12"/>
      <c r="G59" s="12"/>
      <c r="H59" s="12"/>
    </row>
    <row r="60" spans="1:8" x14ac:dyDescent="0.3">
      <c r="A60" s="12"/>
      <c r="B60" s="13"/>
      <c r="C60" s="13"/>
      <c r="D60" s="13"/>
      <c r="E60" s="12"/>
      <c r="F60" s="12"/>
      <c r="G60" s="12"/>
      <c r="H60" s="12"/>
    </row>
    <row r="61" spans="1:8" x14ac:dyDescent="0.3">
      <c r="A61" s="12"/>
      <c r="B61" s="13"/>
      <c r="C61" s="13"/>
      <c r="D61" s="13"/>
      <c r="E61" s="12"/>
      <c r="F61" s="12"/>
      <c r="G61" s="12"/>
      <c r="H61" s="12"/>
    </row>
    <row r="62" spans="1:8" x14ac:dyDescent="0.3">
      <c r="A62" s="12"/>
      <c r="B62" s="13"/>
      <c r="C62" s="13"/>
      <c r="D62" s="13"/>
      <c r="E62" s="12"/>
      <c r="F62" s="12"/>
      <c r="G62" s="12"/>
      <c r="H62" s="12"/>
    </row>
    <row r="63" spans="1:8" x14ac:dyDescent="0.3">
      <c r="A63" s="12"/>
      <c r="B63" s="13"/>
      <c r="C63" s="13"/>
      <c r="D63" s="13"/>
      <c r="E63" s="12"/>
      <c r="F63" s="12"/>
      <c r="G63" s="12"/>
      <c r="H63" s="12"/>
    </row>
    <row r="64" spans="1:8" x14ac:dyDescent="0.3">
      <c r="A64" s="12"/>
      <c r="B64" s="13"/>
      <c r="C64" s="13"/>
      <c r="D64" s="13"/>
      <c r="E64" s="12"/>
      <c r="F64" s="12"/>
      <c r="G64" s="12"/>
      <c r="H64" s="12"/>
    </row>
    <row r="65" spans="1:8" x14ac:dyDescent="0.3">
      <c r="A65" s="12"/>
      <c r="B65" s="13"/>
      <c r="C65" s="13"/>
      <c r="D65" s="13"/>
      <c r="E65" s="12"/>
      <c r="F65" s="12"/>
      <c r="G65" s="12"/>
      <c r="H65" s="12"/>
    </row>
    <row r="66" spans="1:8" x14ac:dyDescent="0.3">
      <c r="A66" s="12"/>
      <c r="B66" s="13"/>
      <c r="C66" s="13"/>
      <c r="D66" s="13"/>
      <c r="E66" s="12"/>
      <c r="F66" s="12"/>
      <c r="G66" s="12"/>
      <c r="H66" s="12"/>
    </row>
    <row r="67" spans="1:8" x14ac:dyDescent="0.3">
      <c r="A67" s="12"/>
      <c r="B67" s="13"/>
      <c r="C67" s="13"/>
      <c r="D67" s="13"/>
      <c r="E67" s="12"/>
      <c r="F67" s="12"/>
      <c r="G67" s="12"/>
      <c r="H67" s="12"/>
    </row>
    <row r="68" spans="1:8" x14ac:dyDescent="0.3">
      <c r="A68" s="12"/>
      <c r="B68" s="12"/>
      <c r="C68" s="12"/>
      <c r="D68" s="12"/>
      <c r="E68" s="12"/>
      <c r="F68" s="12"/>
      <c r="G68" s="12"/>
      <c r="H68" s="12"/>
    </row>
  </sheetData>
  <mergeCells count="14">
    <mergeCell ref="A29:C29"/>
    <mergeCell ref="T29:AJ29"/>
    <mergeCell ref="A21:C21"/>
    <mergeCell ref="A22:D22"/>
    <mergeCell ref="A23:D23"/>
    <mergeCell ref="A24:B24"/>
    <mergeCell ref="A25:C25"/>
    <mergeCell ref="T25:AJ25"/>
    <mergeCell ref="A1:D1"/>
    <mergeCell ref="A2:D2"/>
    <mergeCell ref="A4:AJ4"/>
    <mergeCell ref="A19:B19"/>
    <mergeCell ref="A20:B20"/>
    <mergeCell ref="H20:I20"/>
  </mergeCells>
  <pageMargins left="0.11811023622047245" right="0.11811023622047245" top="0.55118110236220474" bottom="0.35433070866141736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Sheet2</vt:lpstr>
      <vt:lpstr>Sheet1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2022-01-04T15:23:47Z</cp:lastPrinted>
  <dcterms:created xsi:type="dcterms:W3CDTF">2020-04-17T09:01:48Z</dcterms:created>
  <dcterms:modified xsi:type="dcterms:W3CDTF">2022-01-04T15:24:06Z</dcterms:modified>
</cp:coreProperties>
</file>